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olaf/Desktop/faire bakfiets/Belangrijke documenten/Document bestellingen/"/>
    </mc:Choice>
  </mc:AlternateContent>
  <xr:revisionPtr revIDLastSave="0" documentId="13_ncr:1_{9EC50CD6-AFDC-D440-89CD-B5F385C4A06A}" xr6:coauthVersionLast="47" xr6:coauthVersionMax="47" xr10:uidLastSave="{00000000-0000-0000-0000-000000000000}"/>
  <bookViews>
    <workbookView xWindow="9360" yWindow="660" windowWidth="28800" windowHeight="17500" activeTab="2" xr2:uid="{2EBAB43B-C828-4648-A52E-9EAF9D1C6169}"/>
  </bookViews>
  <sheets>
    <sheet name="OXFAM" sheetId="1" r:id="rId1"/>
    <sheet name="Lokale producenten" sheetId="2" r:id="rId2"/>
    <sheet name="Materiaal" sheetId="5" r:id="rId3"/>
    <sheet name="Algemeen overzicht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2" i="1" l="1"/>
  <c r="E66" i="1"/>
  <c r="E65" i="1"/>
  <c r="E64" i="1"/>
  <c r="E63" i="1"/>
  <c r="E15" i="4" l="1"/>
  <c r="E18" i="4"/>
  <c r="E17" i="4"/>
  <c r="E23" i="4"/>
  <c r="E24" i="4"/>
  <c r="E22" i="4"/>
  <c r="E21" i="4"/>
  <c r="Q29" i="1"/>
  <c r="E49" i="1"/>
  <c r="E79" i="1"/>
  <c r="E78" i="1"/>
  <c r="E44" i="1"/>
  <c r="E43" i="1"/>
  <c r="E42" i="1"/>
  <c r="E41" i="1"/>
  <c r="E40" i="1"/>
  <c r="E39" i="1"/>
  <c r="E19" i="4"/>
  <c r="E34" i="1"/>
  <c r="E32" i="1"/>
  <c r="E30" i="1"/>
  <c r="E70" i="1"/>
  <c r="E14" i="4"/>
  <c r="E12" i="4"/>
  <c r="E13" i="4"/>
  <c r="E9" i="4"/>
  <c r="E10" i="4"/>
  <c r="E11" i="4"/>
  <c r="E37" i="1"/>
  <c r="E36" i="1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5" i="2"/>
  <c r="E34" i="2"/>
  <c r="E33" i="2"/>
  <c r="E32" i="2"/>
  <c r="E31" i="2"/>
  <c r="E30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25" i="4"/>
  <c r="E8" i="4"/>
  <c r="E99" i="1"/>
  <c r="E98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7" i="1"/>
  <c r="E76" i="1"/>
  <c r="E75" i="1"/>
  <c r="E74" i="1"/>
  <c r="E73" i="1"/>
  <c r="E72" i="1"/>
  <c r="E71" i="1"/>
  <c r="E69" i="1"/>
  <c r="E67" i="1"/>
  <c r="E60" i="1"/>
  <c r="E59" i="1"/>
  <c r="E58" i="1"/>
  <c r="E57" i="1"/>
  <c r="E56" i="1"/>
  <c r="E55" i="1"/>
  <c r="E54" i="1"/>
  <c r="E53" i="1"/>
  <c r="E52" i="1"/>
  <c r="E51" i="1"/>
  <c r="E50" i="1"/>
  <c r="E48" i="1"/>
  <c r="E47" i="1"/>
  <c r="E46" i="1"/>
  <c r="E38" i="1"/>
  <c r="E35" i="1"/>
  <c r="E33" i="1"/>
  <c r="E29" i="1"/>
  <c r="E31" i="1"/>
  <c r="E27" i="1"/>
  <c r="E26" i="1"/>
  <c r="E25" i="1"/>
  <c r="E24" i="1"/>
  <c r="E22" i="1"/>
  <c r="E23" i="1"/>
  <c r="E21" i="1"/>
  <c r="E20" i="1"/>
  <c r="E19" i="1"/>
  <c r="E18" i="1"/>
  <c r="E17" i="1"/>
  <c r="E16" i="1"/>
  <c r="E15" i="1"/>
  <c r="E97" i="1"/>
  <c r="E14" i="1"/>
  <c r="E13" i="1"/>
  <c r="E61" i="1"/>
  <c r="E57" i="2"/>
  <c r="E12" i="2"/>
  <c r="E11" i="2"/>
  <c r="E10" i="2"/>
  <c r="E8" i="2"/>
  <c r="E7" i="2"/>
  <c r="E6" i="2"/>
  <c r="E5" i="2"/>
  <c r="E12" i="1"/>
  <c r="E11" i="1"/>
  <c r="E8" i="1"/>
  <c r="E10" i="1"/>
  <c r="E9" i="1"/>
  <c r="E7" i="1"/>
  <c r="E6" i="1"/>
  <c r="E5" i="1"/>
  <c r="E4" i="4" l="1"/>
  <c r="E58" i="2"/>
  <c r="E100" i="1"/>
  <c r="E3" i="4" s="1"/>
  <c r="E27" i="4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<sst xmlns="http://schemas.openxmlformats.org/spreadsheetml/2006/main" count="185" uniqueCount="179">
  <si>
    <t>Producten</t>
  </si>
  <si>
    <t>Eenheidsprijs</t>
  </si>
  <si>
    <t>aantal nodig</t>
  </si>
  <si>
    <t>totale kostprijs</t>
  </si>
  <si>
    <t>Eindtotaal</t>
  </si>
  <si>
    <t>Wijnen</t>
  </si>
  <si>
    <t>Koopmanskloof Chardonnay (wit)</t>
  </si>
  <si>
    <t>Koopmanskloof Chenin Blanc (wit)</t>
  </si>
  <si>
    <t>Koopmanskloof Pinotage (rood)</t>
  </si>
  <si>
    <t>Koopmanskloof Pinotage (rosé)</t>
  </si>
  <si>
    <t>Campesino Chardonnay (wit)</t>
  </si>
  <si>
    <t>Campesino Cabernet Sauvignon (Rood)</t>
  </si>
  <si>
    <t>Bio La Posada Syrah (Rosé)</t>
  </si>
  <si>
    <t>Bio La Posada Malbec Rood)</t>
  </si>
  <si>
    <t>Bio La Posada Torrontés (wit)</t>
  </si>
  <si>
    <t>Koopmanskloof Shiraz (rood)</t>
  </si>
  <si>
    <t>BIO Raza Selection Chardonnay ( wit)</t>
  </si>
  <si>
    <t>Campesino Chardonnay Gran Reserva (wit)</t>
  </si>
  <si>
    <t>Campesino Carmenèere</t>
  </si>
  <si>
    <t>BIO Raza Selection Malbec/ Shiraz ( rood)</t>
  </si>
  <si>
    <t>Bio Ecologica Brut Schuimwijn</t>
  </si>
  <si>
    <t>BIO Raza Pinot Gris (wit)</t>
  </si>
  <si>
    <t>Lautaro Sauvignon blanc (wit)</t>
  </si>
  <si>
    <t>Bio lautaro Cabernet Sauvignon (rood)</t>
  </si>
  <si>
    <t>Bio lautaro Cabernet Sauvignon Gran Reserva  (rood)</t>
  </si>
  <si>
    <t>Cabernet Sauvignon (rood)</t>
  </si>
  <si>
    <t>Sauvignon Blanc</t>
  </si>
  <si>
    <t>Sensus Extra Brut Schuimwijn</t>
  </si>
  <si>
    <t>Sensus Brut Rosé Schuimwijn</t>
  </si>
  <si>
    <t>Koffie</t>
  </si>
  <si>
    <t>Bio Decafkoffie bonen 1kg</t>
  </si>
  <si>
    <t>Bio espressokoffie bonen 1kg</t>
  </si>
  <si>
    <t>Bio dessertkoffie bonen 1kg</t>
  </si>
  <si>
    <t>Bio Highlandkoffie bonen 1kg</t>
  </si>
  <si>
    <t>Bio Highlandkoffie bonen 250 g</t>
  </si>
  <si>
    <t>Bio Women's hope koffie bonen 250 g</t>
  </si>
  <si>
    <t>Andere dranken</t>
  </si>
  <si>
    <t>Worldshakesap 20 cl (+0,10€ leeggoed zit in de prijs)</t>
  </si>
  <si>
    <t>Sinaasappelsap 20 cl (+0,10€ leeggoed zit in de prijs)</t>
  </si>
  <si>
    <t>Appelsap 20 cl (+0,10€ leeggoed zit in de prijs)</t>
  </si>
  <si>
    <t>Bio happy ginger (+0,10€ leeggoed zit in de prijs)</t>
  </si>
  <si>
    <t>Bio Appel- rabarbersap (+0,10€ leeggoed zit in de prijs)</t>
  </si>
  <si>
    <t>Bio rooibosthee 20stuks</t>
  </si>
  <si>
    <t>Bio zwarte thee 20stuks</t>
  </si>
  <si>
    <t>Bio groene thee met munt 20stuks</t>
  </si>
  <si>
    <t>Snacks</t>
  </si>
  <si>
    <t>Melkchocolade karamel en zeezout 47g</t>
  </si>
  <si>
    <t>Bio witte chocolade 42 g</t>
  </si>
  <si>
    <t>Melkchocolade praliné 47g</t>
  </si>
  <si>
    <t>Bio Choco-crispyreep</t>
  </si>
  <si>
    <t>Bio Choco-Mango-kokosreep</t>
  </si>
  <si>
    <t>Pure chocolade 50g</t>
  </si>
  <si>
    <t>Melkchocolade 50g</t>
  </si>
  <si>
    <t>Notenchocolade 47g</t>
  </si>
  <si>
    <t>Bio Aardappelchips met zeezout 125g</t>
  </si>
  <si>
    <t>Bio Aardappelchips met zeezout 35g</t>
  </si>
  <si>
    <t>Bio Aardappelchips met gerookte paprika 125g</t>
  </si>
  <si>
    <t>Bio Aardappelchips met gerookte paprika 35g</t>
  </si>
  <si>
    <t>Bio Aardappelchips met zwarte peper 125g</t>
  </si>
  <si>
    <t>Bio sesamreep met pure chocolade</t>
  </si>
  <si>
    <t>Bio sesameeep</t>
  </si>
  <si>
    <t>Bio Nougatreep</t>
  </si>
  <si>
    <t>Bio zure snoepjes</t>
  </si>
  <si>
    <t>Bio muntsnoepjes</t>
  </si>
  <si>
    <t>Koffiebabbelaars</t>
  </si>
  <si>
    <t>Bio zandkoekjes citroen</t>
  </si>
  <si>
    <t>Bio zandkoekjes kokos</t>
  </si>
  <si>
    <t>Bio Banaanchips zout 85 g</t>
  </si>
  <si>
    <t xml:space="preserve">Varia </t>
  </si>
  <si>
    <t>Rietsuikersticks 4g (100 stuks)</t>
  </si>
  <si>
    <t>Prijs</t>
  </si>
  <si>
    <t>aantal</t>
  </si>
  <si>
    <t xml:space="preserve">                   </t>
  </si>
  <si>
    <t>Bio Limonade 33cl (blikjes)</t>
  </si>
  <si>
    <t>Bio Cola 33cl (blikjes)</t>
  </si>
  <si>
    <t>Bio apple-ginger 33cl (blikjes)</t>
  </si>
  <si>
    <t>Bio Ice-tea 33cl (blikjes)</t>
  </si>
  <si>
    <t>Bio appelsap 1L (tetra brik)</t>
  </si>
  <si>
    <t>Worldshakesap 1L (tetra brik)</t>
  </si>
  <si>
    <t>Sinaasappelsap 1L (tetra brik)</t>
  </si>
  <si>
    <t>Bio Ethiopiakoffie bonen 250 g</t>
  </si>
  <si>
    <t xml:space="preserve"> </t>
  </si>
  <si>
    <t>Wat?</t>
  </si>
  <si>
    <t>bijzonderheden</t>
  </si>
  <si>
    <t>Zet een X in de kolom als je dit wilt gebruiken.</t>
  </si>
  <si>
    <t>Geld kassa met cash geld.</t>
  </si>
  <si>
    <t xml:space="preserve">QR code met Payconinq </t>
  </si>
  <si>
    <t xml:space="preserve">Extra kost van 0,06€ per transactie en 21% btw. </t>
  </si>
  <si>
    <t>Waarborg bakfiets</t>
  </si>
  <si>
    <t>Aankoop Oxfam producten</t>
  </si>
  <si>
    <t>Gebruik Faire bakfiets</t>
  </si>
  <si>
    <t>Dagprijs</t>
  </si>
  <si>
    <t>Weekendprijs</t>
  </si>
  <si>
    <t>Mid-week</t>
  </si>
  <si>
    <t>Weekend + week</t>
  </si>
  <si>
    <t>Langer: overeen te komen.</t>
  </si>
  <si>
    <t>Mogelijk om extra aan te vragen.</t>
  </si>
  <si>
    <t>Totaalprijs</t>
  </si>
  <si>
    <t>Datum van boeking bakfiets</t>
  </si>
  <si>
    <t>Geldbenodigdheden.</t>
  </si>
  <si>
    <t>Wij geven minstens 100 euro aan kleingeld mee.</t>
  </si>
  <si>
    <t>Waterkoker</t>
  </si>
  <si>
    <t>Schuimwijnglazen Oxfam</t>
  </si>
  <si>
    <t>Wijnglazen Oxfam</t>
  </si>
  <si>
    <t>Koffielepels</t>
  </si>
  <si>
    <t>Emmer</t>
  </si>
  <si>
    <t>Geld kassa LEEG</t>
  </si>
  <si>
    <t>Wordt automatisch aangeleverd:</t>
  </si>
  <si>
    <t>Boordcomputer</t>
  </si>
  <si>
    <t>Fluohesje</t>
  </si>
  <si>
    <t>Gebruikersovereenkomst</t>
  </si>
  <si>
    <t>Handleiding koffietoestel</t>
  </si>
  <si>
    <t>Batterijlader</t>
  </si>
  <si>
    <t>Melkchocolade zout geroosterde Mais 45 g</t>
  </si>
  <si>
    <t>Bio Decafkoffie bonen 500 g</t>
  </si>
  <si>
    <t>Bio espressokoffie bonen 500 g</t>
  </si>
  <si>
    <t>Bio dessertkoffie bonen 500 g</t>
  </si>
  <si>
    <t>Poets van bakfiets na evenement ( je doet het niet zelf)</t>
  </si>
  <si>
    <t>Waterbidons (2)</t>
  </si>
  <si>
    <t>Portefeuille om boordcomputer en sleutel op te bergen.</t>
  </si>
  <si>
    <t xml:space="preserve">Verlengkabel op rol </t>
  </si>
  <si>
    <t>Fietslader</t>
  </si>
  <si>
    <t>Checklist meegeleverde materialen</t>
  </si>
  <si>
    <t>Fietshelm (met ontsmetting verstuiver)</t>
  </si>
  <si>
    <t>Kommetjes voor chips</t>
  </si>
  <si>
    <t>Parasol</t>
  </si>
  <si>
    <t>Lampjes om aan de parasol te hangen.</t>
  </si>
  <si>
    <t>Rolplank</t>
  </si>
  <si>
    <t>Alle roosters in de frigo.</t>
  </si>
  <si>
    <t>Afwaskom (2)</t>
  </si>
  <si>
    <t>Schoteldoek (2)</t>
  </si>
  <si>
    <t>Handdoeken (2)</t>
  </si>
  <si>
    <t>Afdrooghanddoeken (2)</t>
  </si>
  <si>
    <t>Groene barkrukken (2)</t>
  </si>
  <si>
    <t>Ecologisch afwasmiddel</t>
  </si>
  <si>
    <t>Korte witte verdeelstekker</t>
  </si>
  <si>
    <t>Bio peru koffie gemalen 250 g</t>
  </si>
  <si>
    <t>Dessertkoffie gemalen 250 g</t>
  </si>
  <si>
    <t>Mokkakoffie gemalen 250g</t>
  </si>
  <si>
    <t>Bio decaf koffie gemalen 250 g</t>
  </si>
  <si>
    <t xml:space="preserve">BIO Congokoffie gemalen 250 g </t>
  </si>
  <si>
    <t xml:space="preserve">BIO Congokoffie bonen 250 g </t>
  </si>
  <si>
    <t>Bio Yucachips zeezout 150 g</t>
  </si>
  <si>
    <t>Bio Yucachips zeezout 60 g</t>
  </si>
  <si>
    <t>Bio Orangeade</t>
  </si>
  <si>
    <t>Melkkannetje</t>
  </si>
  <si>
    <t xml:space="preserve">Suikerpotje </t>
  </si>
  <si>
    <t>Afvalbakje</t>
  </si>
  <si>
    <t>Aankoop Brauw producten</t>
  </si>
  <si>
    <t>BRAUW</t>
  </si>
  <si>
    <t>Armout Macleod (Scotch 8,4%)  33CL</t>
  </si>
  <si>
    <t>Keetje Trippel (Tripel 8,5%) 33CL</t>
  </si>
  <si>
    <t>Jan Withops ( White IPA 6,5%) 33CL</t>
  </si>
  <si>
    <t>Jef Gosemans (Gose 5,2%) 33CL</t>
  </si>
  <si>
    <t>Tassen en glazen niet afgewassen teruggeven</t>
  </si>
  <si>
    <t>Vanaf 50 stuks</t>
  </si>
  <si>
    <t>Minder dan 50 stuks</t>
  </si>
  <si>
    <t>Bakfiets bedienen (per avond)</t>
  </si>
  <si>
    <t>2 personen van 45 gasten tot 100</t>
  </si>
  <si>
    <t>3 personen van 100 gasten tot 150</t>
  </si>
  <si>
    <t>4 personen van 150 gasten tot 200</t>
  </si>
  <si>
    <t>Bakfiets ter plaatse brengen en terughalen (binnen Genk)</t>
  </si>
  <si>
    <t>Bakfiets buiten Genk brengen en ophalen ( op aanvraag)</t>
  </si>
  <si>
    <t>1 persoon 1 tot 45 gasten</t>
  </si>
  <si>
    <t>Extra koffietoestel</t>
  </si>
  <si>
    <t>Bio Groene thee 20 stuks</t>
  </si>
  <si>
    <t>Bio Dzjing Classic 20cl</t>
  </si>
  <si>
    <t>Bio Dzjing Classic 50cl</t>
  </si>
  <si>
    <t>Bio Dzjing Bergamot 20cl</t>
  </si>
  <si>
    <t>Bio Dzjing Bergamot 50cl</t>
  </si>
  <si>
    <t>Aerl grey thee 20 stuks</t>
  </si>
  <si>
    <t>Bestelling materiaal Oxfam (PRIJZEN GELDIG VANAF 1 SEPTEMBER!)</t>
  </si>
  <si>
    <t>Duurzame drinkbekers Fairtrade</t>
  </si>
  <si>
    <t>Duurzame koffiemokken</t>
  </si>
  <si>
    <t>Volautomatisch espressomachine (De’Longhi Dinamica) 1</t>
  </si>
  <si>
    <t>2 melkreservoirs + rubbere buisjes melkreservair</t>
  </si>
  <si>
    <t>Waterflessen</t>
  </si>
  <si>
    <t>1 tot 8 kommetjes beschikbaar</t>
  </si>
  <si>
    <t>1 tot 6 waterflessen beschikbaar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</si>
</sst>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1];[Red]\-#,##0.00\ [$€-1]"/>
    <numFmt numFmtId="165" formatCode="#,##0.00\ [$€-1]_);[Red]\(#,##0.00\ [$€-1]\)"/>
    <numFmt numFmtId="166" formatCode="#,##0\ [$€-1];[Red]\-#,##0\ [$€-1]"/>
  </numFmts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 (Hoofdtekst)"/>
    </font>
    <font>
      <b/>
      <sz val="14"/>
      <color theme="1"/>
      <name val="Calibri (Hoofdtekst)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 (Hoofdtekst)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599963377788628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1" xfId="0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wrapText="1" shrinkToFit="1"/>
    </xf>
    <xf numFmtId="0" fontId="0" fillId="0" borderId="5" xfId="0" applyBorder="1"/>
    <xf numFmtId="165" fontId="0" fillId="4" borderId="1" xfId="0" applyNumberFormat="1" applyFill="1" applyBorder="1"/>
    <xf numFmtId="0" fontId="0" fillId="0" borderId="0" xfId="0" applyAlignment="1">
      <alignment horizontal="center"/>
    </xf>
    <xf numFmtId="0" fontId="3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wrapText="1" shrinkToFit="1"/>
    </xf>
    <xf numFmtId="0" fontId="4" fillId="0" borderId="1" xfId="0" applyFont="1" applyBorder="1"/>
    <xf numFmtId="0" fontId="5" fillId="0" borderId="1" xfId="0" applyFont="1" applyBorder="1"/>
    <xf numFmtId="0" fontId="4" fillId="4" borderId="1" xfId="0" applyFont="1" applyFill="1" applyBorder="1"/>
    <xf numFmtId="0" fontId="4" fillId="4" borderId="1" xfId="0" applyFont="1" applyFill="1" applyBorder="1" applyAlignment="1">
      <alignment wrapText="1" shrinkToFit="1"/>
    </xf>
    <xf numFmtId="0" fontId="4" fillId="7" borderId="1" xfId="0" applyFont="1" applyFill="1" applyBorder="1"/>
    <xf numFmtId="0" fontId="4" fillId="7" borderId="1" xfId="0" applyFont="1" applyFill="1" applyBorder="1" applyAlignment="1">
      <alignment wrapText="1" shrinkToFit="1"/>
    </xf>
    <xf numFmtId="164" fontId="0" fillId="0" borderId="0" xfId="0" applyNumberFormat="1"/>
    <xf numFmtId="165" fontId="0" fillId="0" borderId="0" xfId="0" applyNumberFormat="1"/>
    <xf numFmtId="0" fontId="6" fillId="0" borderId="1" xfId="0" applyFont="1" applyBorder="1" applyAlignment="1">
      <alignment wrapText="1" shrinkToFit="1"/>
    </xf>
    <xf numFmtId="0" fontId="7" fillId="0" borderId="1" xfId="0" applyFont="1" applyBorder="1" applyAlignment="1">
      <alignment wrapText="1" shrinkToFit="1"/>
    </xf>
    <xf numFmtId="0" fontId="8" fillId="0" borderId="1" xfId="0" applyFont="1" applyBorder="1" applyAlignment="1">
      <alignment wrapText="1" shrinkToFit="1"/>
    </xf>
    <xf numFmtId="2" fontId="7" fillId="0" borderId="1" xfId="0" applyNumberFormat="1" applyFont="1" applyBorder="1" applyAlignment="1">
      <alignment wrapText="1" shrinkToFit="1"/>
    </xf>
    <xf numFmtId="0" fontId="1" fillId="3" borderId="2" xfId="0" applyFont="1" applyFill="1" applyBorder="1" applyAlignment="1">
      <alignment wrapText="1" shrinkToFit="1"/>
    </xf>
    <xf numFmtId="0" fontId="1" fillId="3" borderId="1" xfId="0" applyFont="1" applyFill="1" applyBorder="1" applyAlignment="1">
      <alignment wrapText="1" shrinkToFit="1"/>
    </xf>
    <xf numFmtId="0" fontId="0" fillId="3" borderId="4" xfId="0" applyFill="1" applyBorder="1" applyAlignment="1">
      <alignment wrapText="1" shrinkToFit="1"/>
    </xf>
    <xf numFmtId="2" fontId="0" fillId="3" borderId="1" xfId="0" applyNumberFormat="1" applyFill="1" applyBorder="1" applyAlignment="1">
      <alignment wrapText="1" shrinkToFit="1"/>
    </xf>
    <xf numFmtId="0" fontId="6" fillId="7" borderId="1" xfId="0" applyFont="1" applyFill="1" applyBorder="1" applyAlignment="1">
      <alignment wrapText="1" shrinkToFit="1"/>
    </xf>
    <xf numFmtId="166" fontId="7" fillId="7" borderId="1" xfId="0" applyNumberFormat="1" applyFont="1" applyFill="1" applyBorder="1" applyAlignment="1">
      <alignment wrapText="1" shrinkToFit="1"/>
    </xf>
    <xf numFmtId="0" fontId="7" fillId="7" borderId="1" xfId="0" applyFont="1" applyFill="1" applyBorder="1" applyAlignment="1">
      <alignment wrapText="1" shrinkToFit="1"/>
    </xf>
    <xf numFmtId="0" fontId="8" fillId="7" borderId="1" xfId="0" applyFont="1" applyFill="1" applyBorder="1" applyAlignment="1">
      <alignment wrapText="1" shrinkToFit="1"/>
    </xf>
    <xf numFmtId="0" fontId="8" fillId="7" borderId="2" xfId="0" applyFont="1" applyFill="1" applyBorder="1" applyAlignment="1">
      <alignment wrapText="1" shrinkToFit="1"/>
    </xf>
    <xf numFmtId="0" fontId="0" fillId="0" borderId="0" xfId="0"/>
    <xf numFmtId="0" fontId="2" fillId="5" borderId="2" xfId="0" applyFont="1" applyFill="1" applyBorder="1" applyAlignment="1">
      <alignment horizontal="left" vertical="top" shrinkToFit="1"/>
    </xf>
    <xf numFmtId="0" fontId="0" fillId="5" borderId="3" xfId="0" applyFill="1" applyBorder="1" applyAlignment="1">
      <alignment horizontal="left" vertical="top" shrinkToFit="1"/>
    </xf>
    <xf numFmtId="0" fontId="0" fillId="4" borderId="2" xfId="0" applyFill="1" applyBorder="1" applyAlignment="1">
      <alignment wrapText="1"/>
    </xf>
    <xf numFmtId="0" fontId="0" fillId="4" borderId="3" xfId="0" applyFill="1" applyBorder="1" applyAlignment="1">
      <alignment wrapText="1"/>
    </xf>
    <xf numFmtId="0" fontId="0" fillId="4" borderId="4" xfId="0" applyFill="1" applyBorder="1" applyAlignment="1">
      <alignment wrapText="1"/>
    </xf>
    <xf numFmtId="0" fontId="1" fillId="2" borderId="2" xfId="0" applyFont="1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0" fontId="0" fillId="0" borderId="10" xfId="0" applyBorder="1"/>
    <xf numFmtId="0" fontId="0" fillId="5" borderId="4" xfId="0" applyFill="1" applyBorder="1" applyAlignment="1">
      <alignment horizontal="left" vertical="top" shrinkToFit="1"/>
    </xf>
    <xf numFmtId="0" fontId="1" fillId="2" borderId="2" xfId="0" applyFont="1" applyFill="1" applyBorder="1" applyAlignment="1">
      <alignment horizontal="center" vertical="top" wrapText="1"/>
    </xf>
    <xf numFmtId="0" fontId="0" fillId="2" borderId="3" xfId="0" applyFill="1" applyBorder="1" applyAlignment="1">
      <alignment horizontal="center" vertical="top" wrapText="1"/>
    </xf>
    <xf numFmtId="0" fontId="0" fillId="2" borderId="4" xfId="0" applyFill="1" applyBorder="1" applyAlignment="1">
      <alignment horizontal="center" vertical="top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8" borderId="2" xfId="0" applyFill="1" applyBorder="1"/>
    <xf numFmtId="0" fontId="0" fillId="8" borderId="3" xfId="0" applyFill="1" applyBorder="1"/>
    <xf numFmtId="0" fontId="0" fillId="8" borderId="4" xfId="0" applyFill="1" applyBorder="1"/>
    <xf numFmtId="0" fontId="1" fillId="5" borderId="0" xfId="0" applyFont="1" applyFill="1" applyAlignment="1">
      <alignment wrapText="1"/>
    </xf>
    <xf numFmtId="0" fontId="0" fillId="5" borderId="0" xfId="0" applyFill="1" applyAlignment="1">
      <alignment wrapText="1"/>
    </xf>
    <xf numFmtId="0" fontId="0" fillId="5" borderId="11" xfId="0" applyFill="1" applyBorder="1" applyAlignment="1">
      <alignment wrapText="1"/>
    </xf>
    <xf numFmtId="0" fontId="4" fillId="6" borderId="2" xfId="0" applyFont="1" applyFill="1" applyBorder="1"/>
    <xf numFmtId="0" fontId="4" fillId="6" borderId="3" xfId="0" applyFont="1" applyFill="1" applyBorder="1"/>
    <xf numFmtId="0" fontId="4" fillId="6" borderId="4" xfId="0" applyFont="1" applyFill="1" applyBorder="1"/>
    <xf numFmtId="0" fontId="4" fillId="3" borderId="2" xfId="0" applyFont="1" applyFill="1" applyBorder="1"/>
    <xf numFmtId="0" fontId="4" fillId="0" borderId="3" xfId="0" applyFont="1" applyBorder="1"/>
    <xf numFmtId="0" fontId="4" fillId="0" borderId="4" xfId="0" applyFont="1" applyBorder="1"/>
    <xf numFmtId="0" fontId="1" fillId="3" borderId="2" xfId="0" applyFont="1" applyFill="1" applyBorder="1" applyAlignment="1">
      <alignment wrapText="1" shrinkToFit="1"/>
    </xf>
    <xf numFmtId="0" fontId="1" fillId="3" borderId="3" xfId="0" applyFont="1" applyFill="1" applyBorder="1" applyAlignment="1">
      <alignment wrapText="1" shrinkToFit="1"/>
    </xf>
    <xf numFmtId="0" fontId="1" fillId="3" borderId="4" xfId="0" applyFont="1" applyFill="1" applyBorder="1" applyAlignment="1">
      <alignment wrapText="1" shrinkToFit="1"/>
    </xf>
    <xf numFmtId="0" fontId="8" fillId="0" borderId="6" xfId="0" applyFont="1" applyBorder="1" applyAlignment="1">
      <alignment wrapText="1" shrinkToFit="1"/>
    </xf>
    <xf numFmtId="0" fontId="8" fillId="0" borderId="7" xfId="0" applyFont="1" applyBorder="1" applyAlignment="1">
      <alignment wrapText="1" shrinkToFit="1"/>
    </xf>
    <xf numFmtId="0" fontId="8" fillId="0" borderId="8" xfId="0" applyFont="1" applyBorder="1" applyAlignment="1">
      <alignment wrapText="1" shrinkToFit="1"/>
    </xf>
    <xf numFmtId="0" fontId="8" fillId="0" borderId="9" xfId="0" applyFont="1" applyBorder="1" applyAlignment="1">
      <alignment wrapText="1" shrinkToFit="1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Border="1"/>
    <xf numFmtId="0" fontId="7" fillId="7" borderId="2" xfId="0" applyFont="1" applyFill="1" applyBorder="1" applyAlignment="1">
      <alignment wrapText="1" shrinkToFit="1"/>
    </xf>
    <xf numFmtId="0" fontId="7" fillId="7" borderId="3" xfId="0" applyFont="1" applyFill="1" applyBorder="1" applyAlignment="1">
      <alignment wrapText="1" shrinkToFit="1"/>
    </xf>
    <xf numFmtId="0" fontId="7" fillId="7" borderId="4" xfId="0" applyFont="1" applyFill="1" applyBorder="1" applyAlignment="1">
      <alignment wrapText="1" shrinkToFit="1"/>
    </xf>
    <xf numFmtId="0" fontId="8" fillId="7" borderId="2" xfId="0" applyFont="1" applyFill="1" applyBorder="1" applyAlignment="1">
      <alignment wrapText="1" shrinkToFi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/Relationships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>0</v>
    <v>5</v>
  </rv>
  <rv s="0">
    <v>1</v>
    <v>5</v>
  </rv>
  <rv s="0">
    <v>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</richValueRel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5FA53-DF58-324C-A8AF-116CBABF5DEA}">
  <dimension ref="A1:Q106"/>
  <sheetViews>
    <sheetView zoomScale="140" zoomScaleNormal="140" workbookViewId="0">
      <pane ySplit="1" topLeftCell="A2" activePane="bottomLeft" state="frozen"/>
      <selection pane="bottomLeft" activeCell="D63" sqref="D63"/>
    </sheetView>
  </sheetViews>
  <sheetFormatPr baseColWidth="10" defaultRowHeight="16" x14ac:dyDescent="0.2"/>
  <cols>
    <col min="2" max="2" width="46.1640625" customWidth="1"/>
    <col min="3" max="4" width="17" customWidth="1"/>
    <col min="5" max="5" width="16.5" customWidth="1"/>
  </cols>
  <sheetData>
    <row r="1" spans="1:15" ht="74" customHeight="1" x14ac:dyDescent="0.2">
      <c r="A1" s="34"/>
      <c r="B1" s="7" t="e" vm="1">
        <v>#VALUE!</v>
      </c>
      <c r="C1" t="e" vm="2">
        <v>#VALUE!</v>
      </c>
      <c r="D1" t="e" vm="3">
        <v>#VALUE!</v>
      </c>
      <c r="E1" t="s">
        <v>81</v>
      </c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74" customHeight="1" x14ac:dyDescent="0.2">
      <c r="A2" s="34"/>
      <c r="B2" s="35" t="s">
        <v>171</v>
      </c>
      <c r="C2" s="36"/>
      <c r="D2" s="36"/>
      <c r="E2" s="36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5" x14ac:dyDescent="0.2">
      <c r="A3" s="34"/>
      <c r="B3" s="1" t="s">
        <v>0</v>
      </c>
      <c r="C3" s="1" t="s">
        <v>1</v>
      </c>
      <c r="D3" s="1" t="s">
        <v>2</v>
      </c>
      <c r="E3" s="1" t="s">
        <v>3</v>
      </c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5" x14ac:dyDescent="0.2">
      <c r="A4" s="34"/>
      <c r="B4" s="40" t="s">
        <v>5</v>
      </c>
      <c r="C4" s="41"/>
      <c r="D4" s="41"/>
      <c r="E4" s="42"/>
      <c r="F4" s="34"/>
      <c r="G4" s="34"/>
      <c r="H4" s="34"/>
      <c r="I4" s="34"/>
      <c r="J4" s="34"/>
      <c r="K4" s="34"/>
      <c r="L4" s="34"/>
      <c r="M4" s="34"/>
      <c r="N4" s="34"/>
      <c r="O4" s="34"/>
    </row>
    <row r="5" spans="1:15" x14ac:dyDescent="0.2">
      <c r="A5" s="34"/>
      <c r="B5" s="1" t="s">
        <v>6</v>
      </c>
      <c r="C5" s="2">
        <v>6.9</v>
      </c>
      <c r="D5" s="1"/>
      <c r="E5" s="3">
        <f t="shared" ref="E5:E7" si="0">C5*D5</f>
        <v>0</v>
      </c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x14ac:dyDescent="0.2">
      <c r="A6" s="34"/>
      <c r="B6" s="1" t="s">
        <v>7</v>
      </c>
      <c r="C6" s="2">
        <v>6.9</v>
      </c>
      <c r="D6" s="1"/>
      <c r="E6" s="3">
        <f t="shared" si="0"/>
        <v>0</v>
      </c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x14ac:dyDescent="0.2">
      <c r="A7" s="34"/>
      <c r="B7" s="1" t="s">
        <v>8</v>
      </c>
      <c r="C7" s="2">
        <v>6.9</v>
      </c>
      <c r="D7" s="1"/>
      <c r="E7" s="3">
        <f t="shared" si="0"/>
        <v>0</v>
      </c>
      <c r="F7" s="34"/>
      <c r="G7" s="34"/>
      <c r="H7" s="34"/>
      <c r="I7" s="34"/>
      <c r="J7" s="34"/>
      <c r="K7" s="34"/>
      <c r="L7" s="34"/>
      <c r="M7" s="34"/>
      <c r="N7" s="34"/>
      <c r="O7" s="34"/>
    </row>
    <row r="8" spans="1:15" x14ac:dyDescent="0.2">
      <c r="A8" s="34"/>
      <c r="B8" s="1" t="s">
        <v>15</v>
      </c>
      <c r="C8" s="2">
        <v>6.9</v>
      </c>
      <c r="D8" s="1"/>
      <c r="E8" s="3">
        <f t="shared" ref="E8:E27" si="1">C8*D8</f>
        <v>0</v>
      </c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15" x14ac:dyDescent="0.2">
      <c r="A9" s="34"/>
      <c r="B9" s="1" t="s">
        <v>9</v>
      </c>
      <c r="C9" s="2">
        <v>6.9</v>
      </c>
      <c r="D9" s="1"/>
      <c r="E9" s="3">
        <f t="shared" si="1"/>
        <v>0</v>
      </c>
      <c r="F9" s="34"/>
      <c r="G9" s="34"/>
      <c r="H9" s="34"/>
      <c r="I9" s="34"/>
      <c r="J9" s="34"/>
      <c r="K9" s="34"/>
      <c r="L9" s="34"/>
      <c r="M9" s="34"/>
      <c r="N9" s="34"/>
      <c r="O9" s="34"/>
    </row>
    <row r="10" spans="1:15" x14ac:dyDescent="0.2">
      <c r="A10" s="34"/>
      <c r="B10" s="1" t="s">
        <v>10</v>
      </c>
      <c r="C10" s="2">
        <v>8.4499999999999993</v>
      </c>
      <c r="D10" s="1"/>
      <c r="E10" s="3">
        <f t="shared" si="1"/>
        <v>0</v>
      </c>
      <c r="F10" s="34"/>
      <c r="G10" s="34"/>
      <c r="H10" s="34"/>
      <c r="I10" s="34"/>
      <c r="J10" s="34"/>
      <c r="K10" s="34"/>
      <c r="L10" s="34"/>
      <c r="M10" s="34"/>
      <c r="N10" s="34"/>
      <c r="O10" s="34"/>
    </row>
    <row r="11" spans="1:15" x14ac:dyDescent="0.2">
      <c r="A11" s="34"/>
      <c r="B11" s="1" t="s">
        <v>17</v>
      </c>
      <c r="C11" s="2">
        <v>11.15</v>
      </c>
      <c r="D11" s="1"/>
      <c r="E11" s="3">
        <f t="shared" si="1"/>
        <v>0</v>
      </c>
      <c r="F11" s="34"/>
      <c r="G11" s="34"/>
      <c r="H11" s="34"/>
      <c r="I11" s="34"/>
      <c r="J11" s="34"/>
      <c r="K11" s="34"/>
      <c r="L11" s="34"/>
      <c r="M11" s="34"/>
      <c r="N11" s="34"/>
      <c r="O11" s="34"/>
    </row>
    <row r="12" spans="1:15" x14ac:dyDescent="0.2">
      <c r="A12" s="34"/>
      <c r="B12" s="1" t="s">
        <v>18</v>
      </c>
      <c r="C12" s="2">
        <v>8.4499999999999993</v>
      </c>
      <c r="D12" s="1"/>
      <c r="E12" s="3">
        <f t="shared" si="1"/>
        <v>0</v>
      </c>
      <c r="F12" s="34"/>
      <c r="G12" s="34"/>
      <c r="H12" s="34"/>
      <c r="I12" s="34"/>
      <c r="J12" s="34"/>
      <c r="K12" s="34"/>
      <c r="L12" s="34"/>
      <c r="M12" s="34"/>
      <c r="N12" s="34"/>
      <c r="O12" s="34"/>
    </row>
    <row r="13" spans="1:15" x14ac:dyDescent="0.2">
      <c r="A13" s="34"/>
      <c r="B13" s="1" t="s">
        <v>11</v>
      </c>
      <c r="C13" s="2">
        <v>9.4499999999999993</v>
      </c>
      <c r="D13" s="1"/>
      <c r="E13" s="3">
        <f t="shared" si="1"/>
        <v>0</v>
      </c>
      <c r="F13" s="34"/>
      <c r="G13" s="34"/>
      <c r="H13" s="34"/>
      <c r="I13" s="34"/>
      <c r="J13" s="34"/>
      <c r="K13" s="34"/>
      <c r="L13" s="34"/>
      <c r="M13" s="34"/>
      <c r="N13" s="34"/>
      <c r="O13" s="34"/>
    </row>
    <row r="14" spans="1:15" x14ac:dyDescent="0.2">
      <c r="A14" s="34"/>
      <c r="B14" s="1" t="s">
        <v>12</v>
      </c>
      <c r="C14" s="2">
        <v>7.25</v>
      </c>
      <c r="D14" s="1"/>
      <c r="E14" s="3">
        <f t="shared" si="1"/>
        <v>0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</row>
    <row r="15" spans="1:15" x14ac:dyDescent="0.2">
      <c r="A15" s="34"/>
      <c r="B15" s="1" t="s">
        <v>14</v>
      </c>
      <c r="C15" s="2">
        <v>7.25</v>
      </c>
      <c r="D15" s="1"/>
      <c r="E15" s="3">
        <f t="shared" si="1"/>
        <v>0</v>
      </c>
      <c r="F15" s="34"/>
      <c r="G15" s="34"/>
      <c r="H15" s="34"/>
      <c r="I15" s="34"/>
      <c r="J15" s="34"/>
      <c r="K15" s="34"/>
      <c r="L15" s="34"/>
      <c r="M15" s="34"/>
      <c r="N15" s="34"/>
      <c r="O15" s="34"/>
    </row>
    <row r="16" spans="1:15" x14ac:dyDescent="0.2">
      <c r="A16" s="34"/>
      <c r="B16" s="1" t="s">
        <v>13</v>
      </c>
      <c r="C16" s="2">
        <v>7.25</v>
      </c>
      <c r="D16" s="1"/>
      <c r="E16" s="3">
        <f t="shared" si="1"/>
        <v>0</v>
      </c>
      <c r="F16" s="34"/>
      <c r="G16" s="34"/>
      <c r="H16" s="34"/>
      <c r="I16" s="34"/>
      <c r="J16" s="34"/>
      <c r="K16" s="34"/>
      <c r="L16" s="34"/>
      <c r="M16" s="34"/>
      <c r="N16" s="34"/>
      <c r="O16" s="34"/>
    </row>
    <row r="17" spans="1:17" x14ac:dyDescent="0.2">
      <c r="A17" s="34"/>
      <c r="B17" s="1" t="s">
        <v>16</v>
      </c>
      <c r="C17" s="2">
        <v>9.9499999999999993</v>
      </c>
      <c r="D17" s="1"/>
      <c r="E17" s="3">
        <f t="shared" si="1"/>
        <v>0</v>
      </c>
      <c r="F17" s="34"/>
      <c r="G17" s="34"/>
      <c r="H17" s="34"/>
      <c r="I17" s="34"/>
      <c r="J17" s="34"/>
      <c r="K17" s="34"/>
      <c r="L17" s="34"/>
      <c r="M17" s="34"/>
      <c r="N17" s="34"/>
      <c r="O17" s="34"/>
    </row>
    <row r="18" spans="1:17" x14ac:dyDescent="0.2">
      <c r="A18" s="34"/>
      <c r="B18" s="1" t="s">
        <v>19</v>
      </c>
      <c r="C18" s="2">
        <v>9.9499999999999993</v>
      </c>
      <c r="D18" s="1"/>
      <c r="E18" s="3">
        <f t="shared" si="1"/>
        <v>0</v>
      </c>
      <c r="F18" s="34"/>
      <c r="G18" s="34"/>
      <c r="H18" s="34"/>
      <c r="I18" s="34"/>
      <c r="J18" s="34"/>
      <c r="K18" s="34"/>
      <c r="L18" s="34"/>
      <c r="M18" s="34"/>
      <c r="N18" s="34"/>
      <c r="O18" s="34"/>
    </row>
    <row r="19" spans="1:17" x14ac:dyDescent="0.2">
      <c r="A19" s="34"/>
      <c r="B19" s="1" t="s">
        <v>21</v>
      </c>
      <c r="C19" s="2">
        <v>7.6</v>
      </c>
      <c r="D19" s="1"/>
      <c r="E19" s="3">
        <f t="shared" si="1"/>
        <v>0</v>
      </c>
      <c r="F19" s="34"/>
      <c r="G19" s="34"/>
      <c r="H19" s="34"/>
      <c r="I19" s="34"/>
      <c r="J19" s="34"/>
      <c r="K19" s="34"/>
      <c r="L19" s="34"/>
      <c r="M19" s="34"/>
      <c r="N19" s="34"/>
      <c r="O19" s="34"/>
    </row>
    <row r="20" spans="1:17" x14ac:dyDescent="0.2">
      <c r="A20" s="34"/>
      <c r="B20" s="1" t="s">
        <v>22</v>
      </c>
      <c r="C20" s="2">
        <v>7.4</v>
      </c>
      <c r="D20" s="1"/>
      <c r="E20" s="3">
        <f t="shared" si="1"/>
        <v>0</v>
      </c>
      <c r="F20" s="34"/>
      <c r="G20" s="34"/>
      <c r="H20" s="34"/>
      <c r="I20" s="34"/>
      <c r="J20" s="34"/>
      <c r="K20" s="34"/>
      <c r="L20" s="34"/>
      <c r="M20" s="34"/>
      <c r="N20" s="34"/>
      <c r="O20" s="34"/>
    </row>
    <row r="21" spans="1:17" x14ac:dyDescent="0.2">
      <c r="A21" s="34"/>
      <c r="B21" s="1" t="s">
        <v>23</v>
      </c>
      <c r="C21" s="2">
        <v>7.85</v>
      </c>
      <c r="D21" s="1"/>
      <c r="E21" s="3">
        <f t="shared" si="1"/>
        <v>0</v>
      </c>
      <c r="F21" s="34"/>
      <c r="G21" s="34"/>
      <c r="H21" s="34"/>
      <c r="I21" s="34"/>
      <c r="J21" s="34"/>
      <c r="K21" s="34"/>
      <c r="L21" s="34"/>
      <c r="M21" s="34"/>
      <c r="N21" s="34"/>
      <c r="O21" s="34"/>
    </row>
    <row r="22" spans="1:17" x14ac:dyDescent="0.2">
      <c r="A22" s="34"/>
      <c r="B22" s="1" t="s">
        <v>24</v>
      </c>
      <c r="C22" s="2">
        <v>12.65</v>
      </c>
      <c r="D22" s="1"/>
      <c r="E22" s="3">
        <f t="shared" si="1"/>
        <v>0</v>
      </c>
      <c r="F22" s="34"/>
      <c r="G22" s="34"/>
      <c r="H22" s="34"/>
      <c r="I22" s="34"/>
      <c r="J22" s="34"/>
      <c r="K22" s="34"/>
      <c r="L22" s="34"/>
      <c r="M22" s="34"/>
      <c r="N22" s="34"/>
      <c r="O22" s="34"/>
    </row>
    <row r="23" spans="1:17" x14ac:dyDescent="0.2">
      <c r="A23" s="34"/>
      <c r="B23" s="1" t="s">
        <v>25</v>
      </c>
      <c r="C23" s="2">
        <v>5.45</v>
      </c>
      <c r="D23" s="1"/>
      <c r="E23" s="3">
        <f t="shared" si="1"/>
        <v>0</v>
      </c>
      <c r="F23" s="34"/>
      <c r="G23" s="34"/>
      <c r="H23" s="34"/>
      <c r="I23" s="34"/>
      <c r="J23" s="34"/>
      <c r="K23" s="34"/>
      <c r="L23" s="34"/>
      <c r="M23" s="34"/>
      <c r="N23" s="34"/>
      <c r="O23" s="34"/>
    </row>
    <row r="24" spans="1:17" x14ac:dyDescent="0.2">
      <c r="A24" s="34"/>
      <c r="B24" s="1" t="s">
        <v>26</v>
      </c>
      <c r="C24" s="2">
        <v>5.45</v>
      </c>
      <c r="D24" s="1"/>
      <c r="E24" s="3">
        <f t="shared" si="1"/>
        <v>0</v>
      </c>
      <c r="F24" s="34"/>
      <c r="G24" s="34"/>
      <c r="H24" s="34"/>
      <c r="I24" s="34"/>
      <c r="J24" s="34"/>
      <c r="K24" s="34"/>
      <c r="L24" s="34"/>
      <c r="M24" s="34"/>
      <c r="N24" s="34"/>
      <c r="O24" s="34"/>
    </row>
    <row r="25" spans="1:17" x14ac:dyDescent="0.2">
      <c r="A25" s="34"/>
      <c r="B25" s="1" t="s">
        <v>20</v>
      </c>
      <c r="C25" s="2">
        <v>12.2</v>
      </c>
      <c r="D25" s="1"/>
      <c r="E25" s="3">
        <f t="shared" si="1"/>
        <v>0</v>
      </c>
      <c r="F25" s="34"/>
      <c r="G25" s="34"/>
      <c r="H25" s="34"/>
      <c r="I25" s="34"/>
      <c r="J25" s="34"/>
      <c r="K25" s="34"/>
      <c r="L25" s="34"/>
      <c r="M25" s="34"/>
      <c r="N25" s="34"/>
      <c r="O25" s="34"/>
    </row>
    <row r="26" spans="1:17" x14ac:dyDescent="0.2">
      <c r="A26" s="34"/>
      <c r="B26" s="1" t="s">
        <v>27</v>
      </c>
      <c r="C26" s="2">
        <v>10.65</v>
      </c>
      <c r="D26" s="1"/>
      <c r="E26" s="3">
        <f t="shared" si="1"/>
        <v>0</v>
      </c>
      <c r="F26" s="34"/>
      <c r="G26" s="34"/>
      <c r="H26" s="34"/>
      <c r="I26" s="34"/>
      <c r="J26" s="34"/>
      <c r="K26" s="34"/>
      <c r="L26" s="34"/>
      <c r="M26" s="34"/>
      <c r="N26" s="34"/>
      <c r="O26" s="34"/>
    </row>
    <row r="27" spans="1:17" x14ac:dyDescent="0.2">
      <c r="A27" s="34"/>
      <c r="B27" s="1" t="s">
        <v>28</v>
      </c>
      <c r="C27" s="2">
        <v>10.65</v>
      </c>
      <c r="D27" s="1"/>
      <c r="E27" s="3">
        <f t="shared" si="1"/>
        <v>0</v>
      </c>
      <c r="F27" s="34"/>
      <c r="G27" s="34"/>
      <c r="H27" s="34"/>
      <c r="I27" s="34"/>
      <c r="J27" s="34"/>
      <c r="K27" s="34"/>
      <c r="L27" s="34"/>
      <c r="M27" s="34"/>
      <c r="N27" s="34"/>
      <c r="O27" s="34"/>
    </row>
    <row r="28" spans="1:17" x14ac:dyDescent="0.2">
      <c r="A28" s="34"/>
      <c r="B28" s="43" t="s">
        <v>29</v>
      </c>
      <c r="C28" s="44"/>
      <c r="D28" s="44"/>
      <c r="E28" s="45"/>
      <c r="F28" s="34"/>
      <c r="G28" s="34"/>
      <c r="H28" s="34"/>
      <c r="I28" s="34"/>
      <c r="J28" s="34"/>
      <c r="K28" s="34"/>
      <c r="L28" s="34"/>
      <c r="M28" s="34"/>
      <c r="N28" s="34"/>
      <c r="O28" s="34"/>
      <c r="Q28" s="19">
        <v>16.95</v>
      </c>
    </row>
    <row r="29" spans="1:17" x14ac:dyDescent="0.2">
      <c r="A29" s="34"/>
      <c r="B29" s="1" t="s">
        <v>30</v>
      </c>
      <c r="C29" s="2">
        <v>24.95</v>
      </c>
      <c r="D29" s="1"/>
      <c r="E29" s="3">
        <f t="shared" ref="E29:E44" si="2">C29*D29</f>
        <v>0</v>
      </c>
      <c r="F29" s="34"/>
      <c r="G29" s="34"/>
      <c r="H29" s="34"/>
      <c r="I29" s="34"/>
      <c r="J29" s="34"/>
      <c r="K29" s="34"/>
      <c r="L29" s="34"/>
      <c r="M29" s="34"/>
      <c r="N29" s="34"/>
      <c r="O29" s="34"/>
      <c r="Q29" s="20">
        <f>Q28/2</f>
        <v>8.4749999999999996</v>
      </c>
    </row>
    <row r="30" spans="1:17" x14ac:dyDescent="0.2">
      <c r="A30" s="34"/>
      <c r="B30" s="1" t="s">
        <v>114</v>
      </c>
      <c r="C30" s="2">
        <v>12.48</v>
      </c>
      <c r="D30" s="1"/>
      <c r="E30" s="3">
        <f t="shared" si="2"/>
        <v>0</v>
      </c>
      <c r="F30" s="34"/>
      <c r="G30" s="34"/>
      <c r="H30" s="34"/>
      <c r="I30" s="34"/>
      <c r="J30" s="34"/>
      <c r="K30" s="34"/>
      <c r="L30" s="34"/>
      <c r="M30" s="34"/>
      <c r="N30" s="34"/>
      <c r="O30" s="34"/>
    </row>
    <row r="31" spans="1:17" x14ac:dyDescent="0.2">
      <c r="A31" s="34"/>
      <c r="B31" s="1" t="s">
        <v>31</v>
      </c>
      <c r="C31" s="2">
        <v>19.95</v>
      </c>
      <c r="D31" s="1"/>
      <c r="E31" s="3">
        <f t="shared" si="2"/>
        <v>0</v>
      </c>
      <c r="F31" s="34"/>
      <c r="G31" s="34"/>
      <c r="H31" s="34"/>
      <c r="I31" s="34"/>
      <c r="J31" s="34"/>
      <c r="K31" s="34"/>
      <c r="L31" s="34"/>
      <c r="M31" s="34"/>
      <c r="N31" s="34"/>
      <c r="O31" s="34"/>
    </row>
    <row r="32" spans="1:17" x14ac:dyDescent="0.2">
      <c r="A32" s="34"/>
      <c r="B32" s="1" t="s">
        <v>115</v>
      </c>
      <c r="C32" s="2">
        <v>9.98</v>
      </c>
      <c r="D32" s="1"/>
      <c r="E32" s="3">
        <f t="shared" si="2"/>
        <v>0</v>
      </c>
      <c r="F32" s="34"/>
      <c r="G32" s="34"/>
      <c r="H32" s="34"/>
      <c r="I32" s="34"/>
      <c r="J32" s="34"/>
      <c r="K32" s="34"/>
      <c r="L32" s="34"/>
      <c r="M32" s="34"/>
      <c r="N32" s="34"/>
      <c r="O32" s="34"/>
    </row>
    <row r="33" spans="1:15" x14ac:dyDescent="0.2">
      <c r="A33" s="34"/>
      <c r="B33" s="1" t="s">
        <v>32</v>
      </c>
      <c r="C33" s="2">
        <v>19.95</v>
      </c>
      <c r="D33" s="1"/>
      <c r="E33" s="3">
        <f t="shared" si="2"/>
        <v>0</v>
      </c>
      <c r="F33" s="34"/>
      <c r="G33" s="34"/>
      <c r="H33" s="34"/>
      <c r="I33" s="34"/>
      <c r="J33" s="34"/>
      <c r="K33" s="34"/>
      <c r="L33" s="34"/>
      <c r="M33" s="34"/>
      <c r="N33" s="34"/>
      <c r="O33" s="34"/>
    </row>
    <row r="34" spans="1:15" x14ac:dyDescent="0.2">
      <c r="A34" s="34"/>
      <c r="B34" s="1" t="s">
        <v>116</v>
      </c>
      <c r="C34" s="2">
        <v>9.98</v>
      </c>
      <c r="D34" s="1"/>
      <c r="E34" s="3">
        <f t="shared" si="2"/>
        <v>0</v>
      </c>
      <c r="F34" s="34"/>
      <c r="G34" s="34"/>
      <c r="H34" s="34"/>
      <c r="I34" s="34"/>
      <c r="J34" s="34"/>
      <c r="K34" s="34"/>
      <c r="L34" s="34"/>
      <c r="M34" s="34"/>
      <c r="N34" s="34"/>
      <c r="O34" s="34"/>
    </row>
    <row r="35" spans="1:15" x14ac:dyDescent="0.2">
      <c r="A35" s="34"/>
      <c r="B35" s="1" t="s">
        <v>33</v>
      </c>
      <c r="C35" s="2">
        <v>21.95</v>
      </c>
      <c r="D35" s="1"/>
      <c r="E35" s="3">
        <f t="shared" si="2"/>
        <v>0</v>
      </c>
      <c r="F35" s="34"/>
      <c r="G35" s="34"/>
      <c r="H35" s="34"/>
      <c r="I35" s="34"/>
      <c r="J35" s="34"/>
      <c r="K35" s="34"/>
      <c r="L35" s="34"/>
      <c r="M35" s="34"/>
      <c r="N35" s="34"/>
      <c r="O35" s="34"/>
    </row>
    <row r="36" spans="1:15" x14ac:dyDescent="0.2">
      <c r="A36" s="34"/>
      <c r="B36" s="1" t="s">
        <v>80</v>
      </c>
      <c r="C36" s="2">
        <v>7.5</v>
      </c>
      <c r="D36" s="1"/>
      <c r="E36" s="3">
        <f t="shared" si="2"/>
        <v>0</v>
      </c>
      <c r="F36" s="34"/>
      <c r="G36" s="34"/>
      <c r="H36" s="34"/>
      <c r="I36" s="34"/>
      <c r="J36" s="34"/>
      <c r="K36" s="34"/>
      <c r="L36" s="34"/>
      <c r="M36" s="34"/>
      <c r="N36" s="34"/>
      <c r="O36" s="34"/>
    </row>
    <row r="37" spans="1:15" x14ac:dyDescent="0.2">
      <c r="A37" s="34"/>
      <c r="B37" s="1" t="s">
        <v>141</v>
      </c>
      <c r="C37" s="2">
        <v>7.95</v>
      </c>
      <c r="D37" s="1"/>
      <c r="E37" s="3">
        <f t="shared" si="2"/>
        <v>0</v>
      </c>
      <c r="F37" s="34"/>
      <c r="G37" s="34"/>
      <c r="H37" s="34"/>
      <c r="I37" s="34"/>
      <c r="J37" s="34"/>
      <c r="K37" s="34"/>
      <c r="L37" s="34"/>
      <c r="M37" s="34"/>
      <c r="N37" s="34"/>
      <c r="O37" s="34"/>
    </row>
    <row r="38" spans="1:15" x14ac:dyDescent="0.2">
      <c r="A38" s="34"/>
      <c r="B38" s="1" t="s">
        <v>34</v>
      </c>
      <c r="C38" s="2">
        <v>6.5</v>
      </c>
      <c r="D38" s="1"/>
      <c r="E38" s="3">
        <f t="shared" si="2"/>
        <v>0</v>
      </c>
      <c r="F38" s="34"/>
      <c r="G38" s="34"/>
      <c r="H38" s="34"/>
      <c r="I38" s="34"/>
      <c r="J38" s="34"/>
      <c r="K38" s="34"/>
      <c r="L38" s="34"/>
      <c r="M38" s="34"/>
      <c r="N38" s="34"/>
      <c r="O38" s="34"/>
    </row>
    <row r="39" spans="1:15" x14ac:dyDescent="0.2">
      <c r="A39" s="34"/>
      <c r="B39" s="1" t="s">
        <v>35</v>
      </c>
      <c r="C39" s="2">
        <v>7.95</v>
      </c>
      <c r="D39" s="1"/>
      <c r="E39" s="3">
        <f t="shared" si="2"/>
        <v>0</v>
      </c>
      <c r="F39" s="34"/>
      <c r="G39" s="34"/>
      <c r="H39" s="34"/>
      <c r="I39" s="34"/>
      <c r="J39" s="34"/>
      <c r="K39" s="34"/>
      <c r="L39" s="34"/>
      <c r="M39" s="34"/>
      <c r="N39" s="34"/>
      <c r="O39" s="34"/>
    </row>
    <row r="40" spans="1:15" x14ac:dyDescent="0.2">
      <c r="A40" s="34"/>
      <c r="B40" s="1" t="s">
        <v>136</v>
      </c>
      <c r="C40" s="2">
        <v>7.5</v>
      </c>
      <c r="D40" s="1"/>
      <c r="E40" s="3">
        <f t="shared" si="2"/>
        <v>0</v>
      </c>
      <c r="F40" s="34"/>
      <c r="G40" s="34"/>
      <c r="H40" s="34"/>
      <c r="I40" s="34"/>
      <c r="J40" s="34"/>
      <c r="K40" s="34"/>
      <c r="L40" s="34"/>
      <c r="M40" s="34"/>
      <c r="N40" s="34"/>
      <c r="O40" s="34"/>
    </row>
    <row r="41" spans="1:15" x14ac:dyDescent="0.2">
      <c r="A41" s="34"/>
      <c r="B41" s="1" t="s">
        <v>137</v>
      </c>
      <c r="C41" s="2">
        <v>5.75</v>
      </c>
      <c r="D41" s="1"/>
      <c r="E41" s="3">
        <f t="shared" si="2"/>
        <v>0</v>
      </c>
      <c r="F41" s="34"/>
      <c r="G41" s="34"/>
      <c r="H41" s="34"/>
      <c r="I41" s="34"/>
      <c r="J41" s="34"/>
      <c r="K41" s="34"/>
      <c r="L41" s="34"/>
      <c r="M41" s="34"/>
      <c r="N41" s="34"/>
      <c r="O41" s="34"/>
    </row>
    <row r="42" spans="1:15" x14ac:dyDescent="0.2">
      <c r="A42" s="34"/>
      <c r="B42" s="1" t="s">
        <v>138</v>
      </c>
      <c r="C42" s="2">
        <v>5.75</v>
      </c>
      <c r="D42" s="1"/>
      <c r="E42" s="3">
        <f t="shared" si="2"/>
        <v>0</v>
      </c>
      <c r="F42" s="34"/>
      <c r="G42" s="34"/>
      <c r="H42" s="34"/>
      <c r="I42" s="34"/>
      <c r="J42" s="34"/>
      <c r="K42" s="34"/>
      <c r="L42" s="34"/>
      <c r="M42" s="34"/>
      <c r="N42" s="34"/>
      <c r="O42" s="34"/>
    </row>
    <row r="43" spans="1:15" x14ac:dyDescent="0.2">
      <c r="A43" s="34"/>
      <c r="B43" s="1" t="s">
        <v>139</v>
      </c>
      <c r="C43" s="2">
        <v>7.25</v>
      </c>
      <c r="D43" s="1"/>
      <c r="E43" s="3">
        <f t="shared" si="2"/>
        <v>0</v>
      </c>
      <c r="F43" s="34"/>
      <c r="G43" s="34"/>
      <c r="H43" s="34"/>
      <c r="I43" s="34"/>
      <c r="J43" s="34"/>
      <c r="K43" s="34"/>
      <c r="L43" s="34"/>
      <c r="M43" s="34"/>
      <c r="N43" s="34"/>
      <c r="O43" s="34"/>
    </row>
    <row r="44" spans="1:15" x14ac:dyDescent="0.2">
      <c r="A44" s="34"/>
      <c r="B44" s="1" t="s">
        <v>140</v>
      </c>
      <c r="C44" s="2">
        <v>7.95</v>
      </c>
      <c r="D44" s="1"/>
      <c r="E44" s="3">
        <f t="shared" si="2"/>
        <v>0</v>
      </c>
      <c r="F44" s="34"/>
      <c r="G44" s="34"/>
      <c r="H44" s="34"/>
      <c r="I44" s="34"/>
      <c r="J44" s="34"/>
      <c r="K44" s="34"/>
      <c r="L44" s="34"/>
      <c r="M44" s="34"/>
      <c r="N44" s="34"/>
      <c r="O44" s="34"/>
    </row>
    <row r="45" spans="1:15" x14ac:dyDescent="0.2">
      <c r="A45" s="34"/>
      <c r="B45" s="43" t="s">
        <v>36</v>
      </c>
      <c r="C45" s="44"/>
      <c r="D45" s="44"/>
      <c r="E45" s="45"/>
      <c r="F45" s="34"/>
      <c r="G45" s="34"/>
      <c r="H45" s="34"/>
      <c r="I45" s="34"/>
      <c r="J45" s="34"/>
      <c r="K45" s="34"/>
      <c r="L45" s="34"/>
      <c r="M45" s="34"/>
      <c r="N45" s="34"/>
      <c r="O45" s="34"/>
    </row>
    <row r="46" spans="1:15" x14ac:dyDescent="0.2">
      <c r="A46" s="34"/>
      <c r="B46" s="1" t="s">
        <v>73</v>
      </c>
      <c r="C46" s="2">
        <v>1.25</v>
      </c>
      <c r="D46" s="1"/>
      <c r="E46" s="3">
        <f t="shared" ref="E46:E67" si="3">C46*D46</f>
        <v>0</v>
      </c>
      <c r="F46" s="34"/>
      <c r="G46" s="34"/>
      <c r="H46" s="34"/>
      <c r="I46" s="34"/>
      <c r="J46" s="34"/>
      <c r="K46" s="34"/>
      <c r="L46" s="34"/>
      <c r="M46" s="34"/>
      <c r="N46" s="34"/>
      <c r="O46" s="34"/>
    </row>
    <row r="47" spans="1:15" x14ac:dyDescent="0.2">
      <c r="A47" s="34"/>
      <c r="B47" s="1" t="s">
        <v>74</v>
      </c>
      <c r="C47" s="2">
        <v>1.25</v>
      </c>
      <c r="D47" s="1"/>
      <c r="E47" s="3">
        <f t="shared" si="3"/>
        <v>0</v>
      </c>
      <c r="F47" s="34"/>
      <c r="G47" s="34"/>
      <c r="H47" s="34"/>
      <c r="I47" s="34"/>
      <c r="J47" s="34"/>
      <c r="K47" s="34"/>
      <c r="L47" s="34"/>
      <c r="M47" s="34"/>
      <c r="N47" s="34"/>
      <c r="O47" s="34"/>
    </row>
    <row r="48" spans="1:15" x14ac:dyDescent="0.2">
      <c r="A48" s="34"/>
      <c r="B48" s="1" t="s">
        <v>75</v>
      </c>
      <c r="C48" s="2">
        <v>1.25</v>
      </c>
      <c r="D48" s="1"/>
      <c r="E48" s="3">
        <f t="shared" si="3"/>
        <v>0</v>
      </c>
      <c r="F48" s="34"/>
      <c r="G48" s="34"/>
      <c r="H48" s="34"/>
      <c r="I48" s="34"/>
      <c r="J48" s="34"/>
      <c r="K48" s="34"/>
      <c r="L48" s="34"/>
      <c r="M48" s="34"/>
      <c r="N48" s="34"/>
      <c r="O48" s="34"/>
    </row>
    <row r="49" spans="1:15" x14ac:dyDescent="0.2">
      <c r="A49" s="34"/>
      <c r="B49" s="1" t="s">
        <v>144</v>
      </c>
      <c r="C49" s="2">
        <v>1.65</v>
      </c>
      <c r="D49" s="1"/>
      <c r="E49" s="3">
        <f t="shared" si="3"/>
        <v>0</v>
      </c>
      <c r="F49" s="34"/>
      <c r="G49" s="34"/>
      <c r="H49" s="34"/>
      <c r="I49" s="34"/>
      <c r="J49" s="34"/>
      <c r="K49" s="34"/>
      <c r="L49" s="34"/>
      <c r="M49" s="34"/>
      <c r="N49" s="34"/>
      <c r="O49" s="34"/>
    </row>
    <row r="50" spans="1:15" x14ac:dyDescent="0.2">
      <c r="A50" s="34"/>
      <c r="B50" s="1" t="s">
        <v>76</v>
      </c>
      <c r="C50" s="2">
        <v>1.35</v>
      </c>
      <c r="D50" s="1"/>
      <c r="E50" s="3">
        <f t="shared" si="3"/>
        <v>0</v>
      </c>
      <c r="F50" s="34"/>
      <c r="G50" s="34"/>
      <c r="H50" s="34"/>
      <c r="I50" s="34"/>
      <c r="J50" s="34"/>
      <c r="K50" s="34"/>
      <c r="L50" s="34"/>
      <c r="M50" s="34"/>
      <c r="N50" s="34"/>
      <c r="O50" s="34"/>
    </row>
    <row r="51" spans="1:15" x14ac:dyDescent="0.2">
      <c r="A51" s="34"/>
      <c r="B51" s="1" t="s">
        <v>37</v>
      </c>
      <c r="C51" s="2">
        <v>1</v>
      </c>
      <c r="D51" s="1"/>
      <c r="E51" s="3">
        <f t="shared" si="3"/>
        <v>0</v>
      </c>
      <c r="F51" s="34"/>
      <c r="G51" s="34"/>
      <c r="H51" s="34"/>
      <c r="I51" s="34"/>
      <c r="J51" s="34"/>
      <c r="K51" s="34"/>
      <c r="L51" s="34"/>
      <c r="M51" s="34"/>
      <c r="N51" s="34"/>
      <c r="O51" s="34"/>
    </row>
    <row r="52" spans="1:15" x14ac:dyDescent="0.2">
      <c r="A52" s="34"/>
      <c r="B52" s="1" t="s">
        <v>38</v>
      </c>
      <c r="C52" s="2">
        <v>1.05</v>
      </c>
      <c r="D52" s="1"/>
      <c r="E52" s="3">
        <f t="shared" si="3"/>
        <v>0</v>
      </c>
      <c r="F52" s="34"/>
      <c r="G52" s="34"/>
      <c r="H52" s="34"/>
      <c r="I52" s="34"/>
      <c r="J52" s="34"/>
      <c r="K52" s="34"/>
      <c r="L52" s="34"/>
      <c r="M52" s="34"/>
      <c r="N52" s="34"/>
      <c r="O52" s="34"/>
    </row>
    <row r="53" spans="1:15" x14ac:dyDescent="0.2">
      <c r="A53" s="34"/>
      <c r="B53" s="1" t="s">
        <v>39</v>
      </c>
      <c r="C53" s="2">
        <v>1.05</v>
      </c>
      <c r="D53" s="1"/>
      <c r="E53" s="3">
        <f t="shared" si="3"/>
        <v>0</v>
      </c>
      <c r="F53" s="34"/>
      <c r="G53" s="34"/>
      <c r="H53" s="34"/>
      <c r="I53" s="34"/>
      <c r="J53" s="34"/>
      <c r="K53" s="34"/>
      <c r="L53" s="34"/>
      <c r="M53" s="34"/>
      <c r="N53" s="34"/>
      <c r="O53" s="34"/>
    </row>
    <row r="54" spans="1:15" x14ac:dyDescent="0.2">
      <c r="A54" s="34"/>
      <c r="B54" s="1" t="s">
        <v>40</v>
      </c>
      <c r="C54" s="2">
        <v>1.95</v>
      </c>
      <c r="D54" s="1"/>
      <c r="E54" s="3">
        <f t="shared" si="3"/>
        <v>0</v>
      </c>
      <c r="F54" s="34"/>
      <c r="G54" s="34"/>
      <c r="H54" s="34"/>
      <c r="I54" s="34"/>
      <c r="J54" s="34"/>
      <c r="K54" s="34"/>
      <c r="L54" s="34"/>
      <c r="M54" s="34"/>
      <c r="N54" s="34"/>
      <c r="O54" s="34"/>
    </row>
    <row r="55" spans="1:15" x14ac:dyDescent="0.2">
      <c r="A55" s="34"/>
      <c r="B55" s="1" t="s">
        <v>41</v>
      </c>
      <c r="C55" s="2">
        <v>1.55</v>
      </c>
      <c r="D55" s="1"/>
      <c r="E55" s="3">
        <f t="shared" si="3"/>
        <v>0</v>
      </c>
      <c r="F55" s="34"/>
      <c r="G55" s="34"/>
      <c r="H55" s="34"/>
      <c r="I55" s="34"/>
      <c r="J55" s="34"/>
      <c r="K55" s="34"/>
      <c r="L55" s="34"/>
      <c r="M55" s="34"/>
      <c r="N55" s="34"/>
      <c r="O55" s="34"/>
    </row>
    <row r="56" spans="1:15" x14ac:dyDescent="0.2">
      <c r="A56" s="34"/>
      <c r="B56" s="1" t="s">
        <v>77</v>
      </c>
      <c r="C56" s="2">
        <v>3.95</v>
      </c>
      <c r="D56" s="1"/>
      <c r="E56" s="3">
        <f t="shared" si="3"/>
        <v>0</v>
      </c>
      <c r="F56" s="34"/>
      <c r="G56" s="34"/>
      <c r="H56" s="34"/>
      <c r="I56" s="34"/>
      <c r="J56" s="34"/>
      <c r="K56" s="34"/>
      <c r="L56" s="34"/>
      <c r="M56" s="34"/>
      <c r="N56" s="34"/>
      <c r="O56" s="34"/>
    </row>
    <row r="57" spans="1:15" x14ac:dyDescent="0.2">
      <c r="A57" s="34"/>
      <c r="B57" s="1" t="s">
        <v>78</v>
      </c>
      <c r="C57" s="2">
        <v>3.45</v>
      </c>
      <c r="D57" s="1"/>
      <c r="E57" s="3">
        <f t="shared" si="3"/>
        <v>0</v>
      </c>
      <c r="F57" s="34"/>
      <c r="G57" s="34"/>
      <c r="H57" s="34"/>
      <c r="I57" s="34"/>
      <c r="J57" s="34"/>
      <c r="K57" s="34"/>
      <c r="L57" s="34"/>
      <c r="M57" s="34"/>
      <c r="N57" s="34"/>
      <c r="O57" s="34"/>
    </row>
    <row r="58" spans="1:15" x14ac:dyDescent="0.2">
      <c r="A58" s="34"/>
      <c r="B58" s="1" t="s">
        <v>79</v>
      </c>
      <c r="C58" s="2">
        <v>3.75</v>
      </c>
      <c r="D58" s="1"/>
      <c r="E58" s="3">
        <f t="shared" si="3"/>
        <v>0</v>
      </c>
      <c r="F58" s="34"/>
      <c r="G58" s="34"/>
      <c r="H58" s="34"/>
      <c r="I58" s="34"/>
      <c r="J58" s="34"/>
      <c r="K58" s="34"/>
      <c r="L58" s="34"/>
      <c r="M58" s="34"/>
      <c r="N58" s="34"/>
      <c r="O58" s="34"/>
    </row>
    <row r="59" spans="1:15" ht="17" x14ac:dyDescent="0.2">
      <c r="A59" s="34"/>
      <c r="B59" s="4" t="s">
        <v>42</v>
      </c>
      <c r="C59" s="2">
        <v>3.25</v>
      </c>
      <c r="D59" s="1"/>
      <c r="E59" s="3">
        <f t="shared" si="3"/>
        <v>0</v>
      </c>
      <c r="F59" s="34"/>
      <c r="G59" s="34"/>
      <c r="H59" s="34"/>
      <c r="I59" s="34"/>
      <c r="J59" s="34"/>
      <c r="K59" s="34"/>
      <c r="L59" s="34"/>
      <c r="M59" s="34"/>
      <c r="N59" s="34"/>
      <c r="O59" s="34"/>
    </row>
    <row r="60" spans="1:15" ht="17" x14ac:dyDescent="0.2">
      <c r="A60" s="34"/>
      <c r="B60" s="4" t="s">
        <v>43</v>
      </c>
      <c r="C60" s="2">
        <v>1.95</v>
      </c>
      <c r="D60" s="1"/>
      <c r="E60" s="3">
        <f t="shared" si="3"/>
        <v>0</v>
      </c>
      <c r="F60" s="34"/>
      <c r="G60" s="34"/>
      <c r="H60" s="34"/>
      <c r="I60" s="34"/>
      <c r="J60" s="34"/>
      <c r="K60" s="34"/>
      <c r="L60" s="34"/>
      <c r="M60" s="34"/>
      <c r="N60" s="34"/>
      <c r="O60" s="34"/>
    </row>
    <row r="61" spans="1:15" ht="17" x14ac:dyDescent="0.2">
      <c r="A61" s="34"/>
      <c r="B61" s="4" t="s">
        <v>44</v>
      </c>
      <c r="C61" s="2">
        <v>2.4500000000000002</v>
      </c>
      <c r="D61" s="1"/>
      <c r="E61" s="3">
        <f t="shared" si="3"/>
        <v>0</v>
      </c>
      <c r="F61" s="34"/>
      <c r="G61" s="34"/>
      <c r="H61" s="34"/>
      <c r="I61" s="34"/>
      <c r="J61" s="34"/>
      <c r="K61" s="34"/>
      <c r="L61" s="34"/>
      <c r="M61" s="34"/>
      <c r="N61" s="34"/>
      <c r="O61" s="34"/>
    </row>
    <row r="62" spans="1:15" ht="17" x14ac:dyDescent="0.2">
      <c r="A62" s="34"/>
      <c r="B62" s="4" t="s">
        <v>170</v>
      </c>
      <c r="C62" s="2">
        <v>2.2000000000000002</v>
      </c>
      <c r="D62" s="1"/>
      <c r="E62" s="3">
        <f t="shared" si="3"/>
        <v>0</v>
      </c>
      <c r="F62" s="34"/>
      <c r="G62" s="34"/>
      <c r="H62" s="34"/>
      <c r="I62" s="34"/>
      <c r="J62" s="34"/>
      <c r="K62" s="34"/>
      <c r="L62" s="34"/>
      <c r="M62" s="34"/>
      <c r="N62" s="34"/>
      <c r="O62" s="34"/>
    </row>
    <row r="63" spans="1:15" ht="17" x14ac:dyDescent="0.2">
      <c r="A63" s="34"/>
      <c r="B63" s="4" t="s">
        <v>165</v>
      </c>
      <c r="C63" s="2">
        <v>1.95</v>
      </c>
      <c r="D63" s="1"/>
      <c r="E63" s="3">
        <f t="shared" si="3"/>
        <v>0</v>
      </c>
      <c r="F63" s="34"/>
      <c r="G63" s="34"/>
      <c r="H63" s="34"/>
      <c r="I63" s="34"/>
      <c r="J63" s="34"/>
      <c r="K63" s="34"/>
      <c r="L63" s="34"/>
      <c r="M63" s="34"/>
      <c r="N63" s="34"/>
      <c r="O63" s="34"/>
    </row>
    <row r="64" spans="1:15" ht="17" x14ac:dyDescent="0.2">
      <c r="A64" s="34"/>
      <c r="B64" s="4" t="s">
        <v>166</v>
      </c>
      <c r="C64" s="2">
        <v>13.95</v>
      </c>
      <c r="D64" s="1"/>
      <c r="E64" s="3">
        <f t="shared" si="3"/>
        <v>0</v>
      </c>
      <c r="F64" s="34"/>
      <c r="G64" s="34"/>
      <c r="H64" s="34"/>
      <c r="I64" s="34"/>
      <c r="J64" s="34"/>
      <c r="K64" s="34"/>
      <c r="L64" s="34"/>
      <c r="M64" s="34"/>
      <c r="N64" s="34"/>
      <c r="O64" s="34"/>
    </row>
    <row r="65" spans="1:15" ht="17" x14ac:dyDescent="0.2">
      <c r="A65" s="34"/>
      <c r="B65" s="4" t="s">
        <v>167</v>
      </c>
      <c r="C65" s="2">
        <v>22.5</v>
      </c>
      <c r="D65" s="1"/>
      <c r="E65" s="3">
        <f t="shared" si="3"/>
        <v>0</v>
      </c>
      <c r="F65" s="34"/>
      <c r="G65" s="34"/>
      <c r="H65" s="34"/>
      <c r="I65" s="34"/>
      <c r="J65" s="34"/>
      <c r="K65" s="34"/>
      <c r="L65" s="34"/>
      <c r="M65" s="34"/>
      <c r="N65" s="34"/>
      <c r="O65" s="34"/>
    </row>
    <row r="66" spans="1:15" ht="17" x14ac:dyDescent="0.2">
      <c r="A66" s="34"/>
      <c r="B66" s="4" t="s">
        <v>168</v>
      </c>
      <c r="C66" s="2">
        <v>13.95</v>
      </c>
      <c r="D66" s="1"/>
      <c r="E66" s="3">
        <f t="shared" si="3"/>
        <v>0</v>
      </c>
      <c r="F66" s="34"/>
      <c r="G66" s="34"/>
      <c r="H66" s="34"/>
      <c r="I66" s="34"/>
      <c r="J66" s="34"/>
      <c r="K66" s="34"/>
      <c r="L66" s="34"/>
      <c r="M66" s="34"/>
      <c r="N66" s="34"/>
      <c r="O66" s="34"/>
    </row>
    <row r="67" spans="1:15" ht="17" x14ac:dyDescent="0.2">
      <c r="A67" s="34"/>
      <c r="B67" s="4" t="s">
        <v>169</v>
      </c>
      <c r="C67" s="2">
        <v>22.5</v>
      </c>
      <c r="D67" s="1"/>
      <c r="E67" s="3">
        <f t="shared" si="3"/>
        <v>0</v>
      </c>
      <c r="F67" s="34"/>
      <c r="G67" s="34"/>
      <c r="H67" s="34"/>
      <c r="I67" s="34"/>
      <c r="J67" s="34"/>
      <c r="K67" s="34"/>
      <c r="L67" s="34"/>
      <c r="M67" s="34"/>
      <c r="N67" s="34"/>
      <c r="O67" s="34"/>
    </row>
    <row r="68" spans="1:15" x14ac:dyDescent="0.2">
      <c r="A68" s="34"/>
      <c r="B68" s="43" t="s">
        <v>45</v>
      </c>
      <c r="C68" s="44"/>
      <c r="D68" s="44"/>
      <c r="E68" s="45"/>
      <c r="F68" s="34"/>
      <c r="G68" s="34"/>
      <c r="H68" s="34"/>
      <c r="I68" s="34"/>
      <c r="J68" s="34"/>
      <c r="K68" s="34"/>
      <c r="L68" s="34"/>
      <c r="M68" s="34"/>
      <c r="N68" s="34"/>
      <c r="O68" s="34"/>
    </row>
    <row r="69" spans="1:15" x14ac:dyDescent="0.2">
      <c r="A69" s="34"/>
      <c r="B69" s="1" t="s">
        <v>46</v>
      </c>
      <c r="C69" s="2">
        <v>1.6</v>
      </c>
      <c r="D69" s="1"/>
      <c r="E69" s="3">
        <f t="shared" ref="E69:E95" si="4">C69*D69</f>
        <v>0</v>
      </c>
      <c r="F69" s="34"/>
      <c r="G69" s="34"/>
      <c r="H69" s="34"/>
      <c r="I69" s="34"/>
      <c r="J69" s="34"/>
      <c r="K69" s="34"/>
      <c r="L69" s="34"/>
      <c r="M69" s="34"/>
      <c r="N69" s="34"/>
      <c r="O69" s="34"/>
    </row>
    <row r="70" spans="1:15" x14ac:dyDescent="0.2">
      <c r="A70" s="34"/>
      <c r="B70" s="1" t="s">
        <v>113</v>
      </c>
      <c r="C70" s="2">
        <v>1.6</v>
      </c>
      <c r="D70" s="1"/>
      <c r="E70" s="3">
        <f t="shared" si="4"/>
        <v>0</v>
      </c>
      <c r="F70" s="34"/>
      <c r="G70" s="34"/>
      <c r="H70" s="34"/>
      <c r="I70" s="34"/>
      <c r="J70" s="34"/>
      <c r="K70" s="34"/>
      <c r="L70" s="34"/>
      <c r="M70" s="34"/>
      <c r="N70" s="34"/>
      <c r="O70" s="34"/>
    </row>
    <row r="71" spans="1:15" ht="17" x14ac:dyDescent="0.2">
      <c r="A71" s="34"/>
      <c r="B71" s="4" t="s">
        <v>47</v>
      </c>
      <c r="C71" s="2">
        <v>1.8</v>
      </c>
      <c r="D71" s="1"/>
      <c r="E71" s="3">
        <f t="shared" si="4"/>
        <v>0</v>
      </c>
      <c r="F71" s="34"/>
      <c r="G71" s="34"/>
      <c r="H71" s="34"/>
      <c r="I71" s="34"/>
      <c r="J71" s="34"/>
      <c r="K71" s="34"/>
      <c r="L71" s="34"/>
      <c r="M71" s="34"/>
      <c r="N71" s="34"/>
      <c r="O71" s="34"/>
    </row>
    <row r="72" spans="1:15" ht="17" x14ac:dyDescent="0.2">
      <c r="A72" s="34"/>
      <c r="B72" s="4" t="s">
        <v>48</v>
      </c>
      <c r="C72" s="2">
        <v>1.6</v>
      </c>
      <c r="D72" s="1"/>
      <c r="E72" s="3">
        <f t="shared" si="4"/>
        <v>0</v>
      </c>
      <c r="F72" s="34"/>
      <c r="G72" s="34"/>
      <c r="H72" s="34"/>
      <c r="I72" s="34"/>
      <c r="J72" s="34"/>
      <c r="K72" s="34"/>
      <c r="L72" s="34"/>
      <c r="M72" s="34"/>
      <c r="N72" s="34"/>
      <c r="O72" s="34"/>
    </row>
    <row r="73" spans="1:15" ht="17" x14ac:dyDescent="0.2">
      <c r="A73" s="34"/>
      <c r="B73" s="4" t="s">
        <v>51</v>
      </c>
      <c r="C73" s="2">
        <v>1.85</v>
      </c>
      <c r="D73" s="1"/>
      <c r="E73" s="3">
        <f t="shared" si="4"/>
        <v>0</v>
      </c>
      <c r="F73" s="34"/>
      <c r="G73" s="34"/>
      <c r="H73" s="34"/>
      <c r="I73" s="34"/>
      <c r="J73" s="34"/>
      <c r="K73" s="34"/>
      <c r="L73" s="34"/>
      <c r="M73" s="34"/>
      <c r="N73" s="34"/>
      <c r="O73" s="34"/>
    </row>
    <row r="74" spans="1:15" ht="17" x14ac:dyDescent="0.2">
      <c r="A74" s="34"/>
      <c r="B74" s="4" t="s">
        <v>53</v>
      </c>
      <c r="C74" s="2">
        <v>1.6</v>
      </c>
      <c r="D74" s="1"/>
      <c r="E74" s="3">
        <f t="shared" si="4"/>
        <v>0</v>
      </c>
      <c r="F74" s="34"/>
      <c r="G74" s="34"/>
      <c r="H74" s="34"/>
      <c r="I74" s="34"/>
      <c r="J74" s="34"/>
      <c r="K74" s="34"/>
      <c r="L74" s="34"/>
      <c r="M74" s="34"/>
      <c r="N74" s="34"/>
      <c r="O74" s="34"/>
    </row>
    <row r="75" spans="1:15" ht="17" x14ac:dyDescent="0.2">
      <c r="A75" s="34"/>
      <c r="B75" s="4" t="s">
        <v>52</v>
      </c>
      <c r="C75" s="2">
        <v>1.6</v>
      </c>
      <c r="D75" s="1"/>
      <c r="E75" s="3">
        <f t="shared" si="4"/>
        <v>0</v>
      </c>
      <c r="F75" s="34"/>
      <c r="G75" s="34"/>
      <c r="H75" s="34"/>
      <c r="I75" s="34"/>
      <c r="J75" s="34"/>
      <c r="K75" s="34"/>
      <c r="L75" s="34"/>
      <c r="M75" s="34"/>
      <c r="N75" s="34"/>
      <c r="O75" s="34"/>
    </row>
    <row r="76" spans="1:15" x14ac:dyDescent="0.2">
      <c r="A76" s="34"/>
      <c r="B76" s="1" t="s">
        <v>49</v>
      </c>
      <c r="C76" s="2">
        <v>1.75</v>
      </c>
      <c r="D76" s="1"/>
      <c r="E76" s="3">
        <f t="shared" si="4"/>
        <v>0</v>
      </c>
      <c r="F76" s="34"/>
      <c r="G76" s="34"/>
      <c r="H76" s="34"/>
      <c r="I76" s="34"/>
      <c r="J76" s="34"/>
      <c r="K76" s="34"/>
      <c r="L76" s="34"/>
      <c r="M76" s="34"/>
      <c r="N76" s="34"/>
      <c r="O76" s="34"/>
    </row>
    <row r="77" spans="1:15" x14ac:dyDescent="0.2">
      <c r="A77" s="34"/>
      <c r="B77" s="1" t="s">
        <v>50</v>
      </c>
      <c r="C77" s="2">
        <v>1.75</v>
      </c>
      <c r="D77" s="1"/>
      <c r="E77" s="3">
        <f t="shared" si="4"/>
        <v>0</v>
      </c>
      <c r="F77" s="34"/>
      <c r="G77" s="34"/>
      <c r="H77" s="34"/>
      <c r="I77" s="34"/>
      <c r="J77" s="34"/>
      <c r="K77" s="34"/>
      <c r="L77" s="34"/>
      <c r="M77" s="34"/>
      <c r="N77" s="34"/>
      <c r="O77" s="34"/>
    </row>
    <row r="78" spans="1:15" x14ac:dyDescent="0.2">
      <c r="A78" s="34"/>
      <c r="B78" s="1" t="s">
        <v>142</v>
      </c>
      <c r="C78" s="2">
        <v>4.0999999999999996</v>
      </c>
      <c r="D78" s="1"/>
      <c r="E78" s="3">
        <f t="shared" si="4"/>
        <v>0</v>
      </c>
      <c r="F78" s="34"/>
      <c r="G78" s="34"/>
      <c r="H78" s="34"/>
      <c r="I78" s="34"/>
      <c r="J78" s="34"/>
      <c r="K78" s="34"/>
      <c r="L78" s="34"/>
      <c r="M78" s="34"/>
      <c r="N78" s="34"/>
      <c r="O78" s="34"/>
    </row>
    <row r="79" spans="1:15" x14ac:dyDescent="0.2">
      <c r="A79" s="34"/>
      <c r="B79" s="1" t="s">
        <v>143</v>
      </c>
      <c r="C79" s="2">
        <v>1.65</v>
      </c>
      <c r="D79" s="1"/>
      <c r="E79" s="3">
        <f t="shared" si="4"/>
        <v>0</v>
      </c>
      <c r="F79" s="34"/>
      <c r="G79" s="34"/>
      <c r="H79" s="34"/>
      <c r="I79" s="34"/>
      <c r="J79" s="34"/>
      <c r="K79" s="34"/>
      <c r="L79" s="34"/>
      <c r="M79" s="34"/>
      <c r="N79" s="34"/>
      <c r="O79" s="34"/>
    </row>
    <row r="80" spans="1:15" x14ac:dyDescent="0.2">
      <c r="A80" s="34"/>
      <c r="B80" s="1" t="s">
        <v>54</v>
      </c>
      <c r="C80" s="2">
        <v>2.8</v>
      </c>
      <c r="D80" s="1"/>
      <c r="E80" s="3">
        <f t="shared" si="4"/>
        <v>0</v>
      </c>
      <c r="F80" s="34"/>
      <c r="G80" s="34"/>
      <c r="H80" s="34"/>
      <c r="I80" s="34"/>
      <c r="J80" s="34"/>
      <c r="K80" s="34"/>
      <c r="L80" s="34"/>
      <c r="M80" s="34"/>
      <c r="N80" s="34"/>
      <c r="O80" s="34"/>
    </row>
    <row r="81" spans="1:15" x14ac:dyDescent="0.2">
      <c r="A81" s="34"/>
      <c r="B81" s="1" t="s">
        <v>55</v>
      </c>
      <c r="C81" s="2">
        <v>1.1000000000000001</v>
      </c>
      <c r="D81" s="1"/>
      <c r="E81" s="3">
        <f t="shared" si="4"/>
        <v>0</v>
      </c>
      <c r="F81" s="34"/>
      <c r="G81" s="34"/>
      <c r="H81" s="34"/>
      <c r="I81" s="34"/>
      <c r="J81" s="34"/>
      <c r="K81" s="34"/>
      <c r="L81" s="34"/>
      <c r="M81" s="34"/>
      <c r="N81" s="34"/>
      <c r="O81" s="34"/>
    </row>
    <row r="82" spans="1:15" x14ac:dyDescent="0.2">
      <c r="A82" s="34"/>
      <c r="B82" s="5" t="s">
        <v>56</v>
      </c>
      <c r="C82" s="2">
        <v>2.8</v>
      </c>
      <c r="D82" s="1"/>
      <c r="E82" s="3">
        <f t="shared" si="4"/>
        <v>0</v>
      </c>
      <c r="F82" s="34"/>
      <c r="G82" s="34"/>
      <c r="H82" s="34"/>
      <c r="I82" s="34"/>
      <c r="J82" s="34"/>
      <c r="K82" s="34"/>
      <c r="L82" s="34"/>
      <c r="M82" s="34"/>
      <c r="N82" s="34"/>
      <c r="O82" s="34"/>
    </row>
    <row r="83" spans="1:15" x14ac:dyDescent="0.2">
      <c r="A83" s="34"/>
      <c r="B83" s="1" t="s">
        <v>57</v>
      </c>
      <c r="C83" s="2">
        <v>1.1499999999999999</v>
      </c>
      <c r="D83" s="1"/>
      <c r="E83" s="3">
        <f t="shared" si="4"/>
        <v>0</v>
      </c>
      <c r="F83" s="34"/>
      <c r="G83" s="34"/>
      <c r="H83" s="34"/>
      <c r="I83" s="34"/>
      <c r="J83" s="34"/>
      <c r="K83" s="34"/>
      <c r="L83" s="34"/>
      <c r="M83" s="34"/>
      <c r="N83" s="34"/>
      <c r="O83" s="34"/>
    </row>
    <row r="84" spans="1:15" x14ac:dyDescent="0.2">
      <c r="A84" s="34"/>
      <c r="B84" s="1" t="s">
        <v>58</v>
      </c>
      <c r="C84" s="2">
        <v>2.8</v>
      </c>
      <c r="D84" s="1"/>
      <c r="E84" s="3">
        <f t="shared" si="4"/>
        <v>0</v>
      </c>
      <c r="F84" s="34"/>
      <c r="G84" s="34"/>
      <c r="H84" s="34"/>
      <c r="I84" s="34"/>
      <c r="J84" s="34"/>
      <c r="K84" s="34"/>
      <c r="L84" s="34"/>
      <c r="M84" s="34"/>
      <c r="N84" s="34"/>
      <c r="O84" s="34"/>
    </row>
    <row r="85" spans="1:15" x14ac:dyDescent="0.2">
      <c r="A85" s="34"/>
      <c r="B85" s="1" t="s">
        <v>67</v>
      </c>
      <c r="C85" s="2">
        <v>2</v>
      </c>
      <c r="D85" s="1"/>
      <c r="E85" s="3">
        <f t="shared" si="4"/>
        <v>0</v>
      </c>
      <c r="F85" s="34"/>
      <c r="G85" s="34"/>
      <c r="H85" s="34"/>
      <c r="I85" s="34"/>
      <c r="J85" s="34"/>
      <c r="K85" s="34"/>
      <c r="L85" s="34"/>
      <c r="M85" s="34"/>
      <c r="N85" s="34"/>
      <c r="O85" s="34"/>
    </row>
    <row r="86" spans="1:15" x14ac:dyDescent="0.2">
      <c r="A86" s="34"/>
      <c r="B86" s="1" t="s">
        <v>59</v>
      </c>
      <c r="C86" s="2">
        <v>0.6</v>
      </c>
      <c r="D86" s="1"/>
      <c r="E86" s="3">
        <f t="shared" si="4"/>
        <v>0</v>
      </c>
      <c r="F86" s="34"/>
      <c r="G86" s="34"/>
      <c r="H86" s="34"/>
      <c r="I86" s="34"/>
      <c r="J86" s="34"/>
      <c r="K86" s="34"/>
      <c r="L86" s="34"/>
      <c r="M86" s="34"/>
      <c r="N86" s="34"/>
      <c r="O86" s="34"/>
    </row>
    <row r="87" spans="1:15" x14ac:dyDescent="0.2">
      <c r="A87" s="34"/>
      <c r="B87" s="1" t="s">
        <v>60</v>
      </c>
      <c r="C87" s="2">
        <v>0.6</v>
      </c>
      <c r="D87" s="1"/>
      <c r="E87" s="3">
        <f t="shared" si="4"/>
        <v>0</v>
      </c>
      <c r="F87" s="34"/>
      <c r="G87" s="34"/>
      <c r="H87" s="34"/>
      <c r="I87" s="34"/>
      <c r="J87" s="34"/>
      <c r="K87" s="34"/>
      <c r="L87" s="34"/>
      <c r="M87" s="34"/>
      <c r="N87" s="34"/>
      <c r="O87" s="34"/>
    </row>
    <row r="88" spans="1:15" x14ac:dyDescent="0.2">
      <c r="A88" s="34"/>
      <c r="B88" s="1" t="s">
        <v>61</v>
      </c>
      <c r="C88" s="2">
        <v>0.7</v>
      </c>
      <c r="D88" s="1"/>
      <c r="E88" s="3">
        <f t="shared" si="4"/>
        <v>0</v>
      </c>
      <c r="F88" s="34"/>
      <c r="G88" s="34"/>
      <c r="H88" s="34"/>
      <c r="I88" s="34"/>
      <c r="J88" s="34"/>
      <c r="K88" s="34"/>
      <c r="L88" s="34"/>
      <c r="M88" s="34"/>
      <c r="N88" s="34"/>
      <c r="O88" s="34"/>
    </row>
    <row r="89" spans="1:15" x14ac:dyDescent="0.2">
      <c r="A89" s="34"/>
      <c r="B89" s="1" t="s">
        <v>62</v>
      </c>
      <c r="C89" s="2">
        <v>1.95</v>
      </c>
      <c r="D89" s="1"/>
      <c r="E89" s="3">
        <f t="shared" si="4"/>
        <v>0</v>
      </c>
      <c r="F89" s="34"/>
      <c r="G89" s="34"/>
      <c r="H89" s="34"/>
      <c r="I89" s="34"/>
      <c r="J89" s="34"/>
      <c r="K89" s="34"/>
      <c r="L89" s="34"/>
      <c r="M89" s="34"/>
      <c r="N89" s="34"/>
      <c r="O89" s="34"/>
    </row>
    <row r="90" spans="1:15" x14ac:dyDescent="0.2">
      <c r="A90" s="34"/>
      <c r="B90" s="1" t="s">
        <v>63</v>
      </c>
      <c r="C90" s="2">
        <v>1.8</v>
      </c>
      <c r="D90" s="1"/>
      <c r="E90" s="3">
        <f t="shared" si="4"/>
        <v>0</v>
      </c>
      <c r="F90" s="34"/>
      <c r="G90" s="34"/>
      <c r="H90" s="34"/>
      <c r="I90" s="34"/>
      <c r="J90" s="34"/>
      <c r="K90" s="34"/>
      <c r="L90" s="34"/>
      <c r="M90" s="34"/>
      <c r="N90" s="34"/>
      <c r="O90" s="34"/>
    </row>
    <row r="91" spans="1:15" x14ac:dyDescent="0.2">
      <c r="A91" s="34"/>
      <c r="B91" s="1" t="s">
        <v>64</v>
      </c>
      <c r="C91" s="2">
        <v>2.2999999999999998</v>
      </c>
      <c r="D91" s="1"/>
      <c r="E91" s="3">
        <f t="shared" si="4"/>
        <v>0</v>
      </c>
      <c r="F91" s="34"/>
      <c r="G91" s="34"/>
      <c r="H91" s="34"/>
      <c r="I91" s="34"/>
      <c r="J91" s="34"/>
      <c r="K91" s="34"/>
      <c r="L91" s="34"/>
      <c r="M91" s="34"/>
      <c r="N91" s="34"/>
      <c r="O91" s="34"/>
    </row>
    <row r="92" spans="1:15" x14ac:dyDescent="0.2">
      <c r="A92" s="34"/>
      <c r="B92" s="1" t="s">
        <v>65</v>
      </c>
      <c r="C92" s="2">
        <v>2.5499999999999998</v>
      </c>
      <c r="D92" s="1"/>
      <c r="E92" s="3">
        <f t="shared" si="4"/>
        <v>0</v>
      </c>
      <c r="F92" s="34"/>
      <c r="G92" s="34"/>
      <c r="H92" s="34"/>
      <c r="I92" s="34"/>
      <c r="J92" s="34"/>
      <c r="K92" s="34"/>
      <c r="L92" s="34"/>
      <c r="M92" s="34"/>
      <c r="N92" s="34"/>
      <c r="O92" s="34"/>
    </row>
    <row r="93" spans="1:15" x14ac:dyDescent="0.2">
      <c r="A93" s="34"/>
      <c r="B93" s="1" t="s">
        <v>66</v>
      </c>
      <c r="C93" s="2">
        <v>2.5499999999999998</v>
      </c>
      <c r="D93" s="1"/>
      <c r="E93" s="3">
        <f t="shared" si="4"/>
        <v>0</v>
      </c>
      <c r="F93" s="34"/>
      <c r="G93" s="34"/>
      <c r="H93" s="34"/>
      <c r="I93" s="34"/>
      <c r="J93" s="34"/>
      <c r="K93" s="34"/>
      <c r="L93" s="34"/>
      <c r="M93" s="34"/>
      <c r="N93" s="34"/>
      <c r="O93" s="34"/>
    </row>
    <row r="94" spans="1:15" x14ac:dyDescent="0.2">
      <c r="A94" s="34"/>
      <c r="B94" s="1"/>
      <c r="C94" s="2"/>
      <c r="D94" s="1"/>
      <c r="E94" s="3">
        <f t="shared" si="4"/>
        <v>0</v>
      </c>
      <c r="F94" s="34"/>
      <c r="G94" s="34"/>
      <c r="H94" s="34"/>
      <c r="I94" s="34"/>
      <c r="J94" s="34"/>
      <c r="K94" s="34"/>
      <c r="L94" s="34"/>
      <c r="M94" s="34"/>
      <c r="N94" s="34"/>
      <c r="O94" s="34"/>
    </row>
    <row r="95" spans="1:15" x14ac:dyDescent="0.2">
      <c r="A95" s="34"/>
      <c r="B95" s="1"/>
      <c r="C95" s="2"/>
      <c r="D95" s="1"/>
      <c r="E95" s="3">
        <f t="shared" si="4"/>
        <v>0</v>
      </c>
      <c r="F95" s="34"/>
      <c r="G95" s="34"/>
      <c r="H95" s="34"/>
      <c r="I95" s="34"/>
      <c r="J95" s="34"/>
      <c r="K95" s="34"/>
      <c r="L95" s="34"/>
      <c r="M95" s="34"/>
      <c r="N95" s="34"/>
      <c r="O95" s="34"/>
    </row>
    <row r="96" spans="1:15" x14ac:dyDescent="0.2">
      <c r="A96" s="34"/>
      <c r="B96" s="43" t="s">
        <v>68</v>
      </c>
      <c r="C96" s="44"/>
      <c r="D96" s="44"/>
      <c r="E96" s="45"/>
      <c r="F96" s="34"/>
      <c r="G96" s="34"/>
      <c r="H96" s="34"/>
      <c r="I96" s="34"/>
      <c r="J96" s="34"/>
      <c r="K96" s="34"/>
      <c r="L96" s="34"/>
      <c r="M96" s="34"/>
      <c r="N96" s="34"/>
      <c r="O96" s="34"/>
    </row>
    <row r="97" spans="1:15" x14ac:dyDescent="0.2">
      <c r="A97" s="34"/>
      <c r="B97" s="1" t="s">
        <v>69</v>
      </c>
      <c r="C97" s="2">
        <v>3.25</v>
      </c>
      <c r="D97" s="1"/>
      <c r="E97" s="3">
        <f>C97*D97</f>
        <v>0</v>
      </c>
      <c r="F97" s="34"/>
      <c r="G97" s="34"/>
      <c r="H97" s="34"/>
      <c r="I97" s="34"/>
      <c r="J97" s="34"/>
      <c r="K97" s="34"/>
      <c r="L97" s="34"/>
      <c r="M97" s="34"/>
      <c r="N97" s="34"/>
      <c r="O97" s="34"/>
    </row>
    <row r="98" spans="1:15" x14ac:dyDescent="0.2">
      <c r="A98" s="34"/>
      <c r="B98" s="1"/>
      <c r="C98" s="2"/>
      <c r="D98" s="1"/>
      <c r="E98" s="3">
        <f>C98*D98</f>
        <v>0</v>
      </c>
      <c r="F98" s="34"/>
      <c r="G98" s="34"/>
      <c r="H98" s="34"/>
      <c r="I98" s="34"/>
      <c r="J98" s="34"/>
      <c r="K98" s="34"/>
      <c r="L98" s="34"/>
      <c r="M98" s="34"/>
      <c r="N98" s="34"/>
      <c r="O98" s="34"/>
    </row>
    <row r="99" spans="1:15" x14ac:dyDescent="0.2">
      <c r="A99" s="34"/>
      <c r="B99" s="1"/>
      <c r="C99" s="1"/>
      <c r="D99" s="1"/>
      <c r="E99" s="1">
        <f>C99*D99</f>
        <v>0</v>
      </c>
      <c r="F99" s="34"/>
      <c r="G99" s="34"/>
      <c r="H99" s="34"/>
      <c r="I99" s="34"/>
      <c r="J99" s="34"/>
      <c r="K99" s="34"/>
      <c r="L99" s="34"/>
      <c r="M99" s="34"/>
      <c r="N99" s="34"/>
      <c r="O99" s="34"/>
    </row>
    <row r="100" spans="1:15" x14ac:dyDescent="0.2">
      <c r="A100" s="34"/>
      <c r="B100" s="37" t="s">
        <v>4</v>
      </c>
      <c r="C100" s="38"/>
      <c r="D100" s="39"/>
      <c r="E100" s="6">
        <f>SUM(E5:E99)</f>
        <v>0</v>
      </c>
      <c r="F100" s="34"/>
      <c r="G100" s="34"/>
      <c r="H100" s="34"/>
      <c r="I100" s="34"/>
      <c r="J100" s="34"/>
      <c r="K100" s="34"/>
      <c r="L100" s="34"/>
      <c r="M100" s="34"/>
      <c r="N100" s="34"/>
      <c r="O100" s="34"/>
    </row>
    <row r="101" spans="1:15" x14ac:dyDescent="0.2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</row>
    <row r="102" spans="1:15" x14ac:dyDescent="0.2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</row>
    <row r="103" spans="1:15" x14ac:dyDescent="0.2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</row>
    <row r="104" spans="1:15" x14ac:dyDescent="0.2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</row>
    <row r="105" spans="1:15" x14ac:dyDescent="0.2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</row>
    <row r="106" spans="1:15" x14ac:dyDescent="0.2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</row>
  </sheetData>
  <mergeCells count="10">
    <mergeCell ref="F1:O106"/>
    <mergeCell ref="A101:E106"/>
    <mergeCell ref="A1:A100"/>
    <mergeCell ref="B2:E2"/>
    <mergeCell ref="B100:D100"/>
    <mergeCell ref="B4:E4"/>
    <mergeCell ref="B28:E28"/>
    <mergeCell ref="B45:E45"/>
    <mergeCell ref="B68:E68"/>
    <mergeCell ref="B96:E96"/>
  </mergeCells>
  <pageMargins left="0.7" right="0.7" top="0.75" bottom="0.75" header="0.3" footer="0.3"/>
  <pageSetup paperSize="9" orientation="portrait" horizontalDpi="0" verticalDpi="0" copies="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14166-C07D-2848-A18C-5B241006CCBB}">
  <dimension ref="A1:O69"/>
  <sheetViews>
    <sheetView zoomScale="160" zoomScaleNormal="160" workbookViewId="0">
      <selection activeCell="D5" sqref="D5"/>
    </sheetView>
  </sheetViews>
  <sheetFormatPr baseColWidth="10" defaultRowHeight="16" x14ac:dyDescent="0.2"/>
  <cols>
    <col min="2" max="2" width="46.1640625" customWidth="1"/>
    <col min="3" max="3" width="17" customWidth="1"/>
    <col min="4" max="4" width="15.5" customWidth="1"/>
    <col min="5" max="5" width="16.5" customWidth="1"/>
  </cols>
  <sheetData>
    <row r="1" spans="1:15" ht="74" customHeight="1" x14ac:dyDescent="0.2">
      <c r="A1" s="34" t="s">
        <v>72</v>
      </c>
      <c r="B1" s="7" t="e" vm="1">
        <v>#VALUE!</v>
      </c>
      <c r="C1" t="e" vm="2">
        <v>#VALUE!</v>
      </c>
      <c r="D1" t="e" vm="3">
        <v>#VALUE!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74" customHeight="1" x14ac:dyDescent="0.2">
      <c r="A2" s="34"/>
      <c r="B2" s="35"/>
      <c r="C2" s="36"/>
      <c r="D2" s="36"/>
      <c r="E2" s="47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5" x14ac:dyDescent="0.2">
      <c r="A3" s="34"/>
      <c r="B3" s="1" t="s">
        <v>0</v>
      </c>
      <c r="C3" s="1" t="s">
        <v>1</v>
      </c>
      <c r="D3" s="1" t="s">
        <v>2</v>
      </c>
      <c r="E3" s="1" t="s">
        <v>3</v>
      </c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5" x14ac:dyDescent="0.2">
      <c r="A4" s="34"/>
      <c r="B4" s="48" t="s">
        <v>149</v>
      </c>
      <c r="C4" s="49"/>
      <c r="D4" s="49"/>
      <c r="E4" s="50"/>
      <c r="F4" s="34"/>
      <c r="G4" s="34"/>
      <c r="H4" s="34"/>
      <c r="I4" s="34"/>
      <c r="J4" s="34"/>
      <c r="K4" s="34"/>
      <c r="L4" s="34"/>
      <c r="M4" s="34"/>
      <c r="N4" s="34"/>
      <c r="O4" s="34"/>
    </row>
    <row r="5" spans="1:15" x14ac:dyDescent="0.2">
      <c r="A5" s="34"/>
      <c r="B5" s="1" t="s">
        <v>150</v>
      </c>
      <c r="C5" s="2">
        <v>2.6</v>
      </c>
      <c r="D5" s="1"/>
      <c r="E5" s="3">
        <f t="shared" ref="E5:E57" si="0">C5*D5</f>
        <v>0</v>
      </c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x14ac:dyDescent="0.2">
      <c r="A6" s="34"/>
      <c r="B6" s="1" t="s">
        <v>151</v>
      </c>
      <c r="C6" s="2">
        <v>2.6</v>
      </c>
      <c r="D6" s="1"/>
      <c r="E6" s="3">
        <f t="shared" si="0"/>
        <v>0</v>
      </c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x14ac:dyDescent="0.2">
      <c r="A7" s="34"/>
      <c r="B7" s="1" t="s">
        <v>152</v>
      </c>
      <c r="C7" s="2">
        <v>2.6</v>
      </c>
      <c r="D7" s="1"/>
      <c r="E7" s="3">
        <f t="shared" si="0"/>
        <v>0</v>
      </c>
      <c r="F7" s="34"/>
      <c r="G7" s="34"/>
      <c r="H7" s="34"/>
      <c r="I7" s="34"/>
      <c r="J7" s="34"/>
      <c r="K7" s="34"/>
      <c r="L7" s="34"/>
      <c r="M7" s="34"/>
      <c r="N7" s="34"/>
      <c r="O7" s="34"/>
    </row>
    <row r="8" spans="1:15" x14ac:dyDescent="0.2">
      <c r="A8" s="34"/>
      <c r="B8" s="1" t="s">
        <v>153</v>
      </c>
      <c r="C8" s="2">
        <v>2.6</v>
      </c>
      <c r="D8" s="1"/>
      <c r="E8" s="3">
        <f t="shared" ref="E8:E28" si="1">C8*D8</f>
        <v>0</v>
      </c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15" x14ac:dyDescent="0.2">
      <c r="A9" s="34"/>
      <c r="B9" s="54"/>
      <c r="C9" s="55"/>
      <c r="D9" s="55"/>
      <c r="E9" s="56"/>
      <c r="F9" s="34"/>
      <c r="G9" s="34"/>
      <c r="H9" s="34"/>
      <c r="I9" s="34"/>
      <c r="J9" s="34"/>
      <c r="K9" s="34"/>
      <c r="L9" s="34"/>
      <c r="M9" s="34"/>
      <c r="N9" s="34"/>
      <c r="O9" s="34"/>
    </row>
    <row r="10" spans="1:15" x14ac:dyDescent="0.2">
      <c r="A10" s="34"/>
      <c r="B10" s="1"/>
      <c r="C10" s="2"/>
      <c r="D10" s="1"/>
      <c r="E10" s="3">
        <f t="shared" si="1"/>
        <v>0</v>
      </c>
      <c r="F10" s="34"/>
      <c r="G10" s="34"/>
      <c r="H10" s="34"/>
      <c r="I10" s="34"/>
      <c r="J10" s="34"/>
      <c r="K10" s="34"/>
      <c r="L10" s="34"/>
      <c r="M10" s="34"/>
      <c r="N10" s="34"/>
      <c r="O10" s="34"/>
    </row>
    <row r="11" spans="1:15" x14ac:dyDescent="0.2">
      <c r="A11" s="34"/>
      <c r="B11" s="1"/>
      <c r="C11" s="2"/>
      <c r="D11" s="1"/>
      <c r="E11" s="3">
        <f t="shared" si="1"/>
        <v>0</v>
      </c>
      <c r="F11" s="34"/>
      <c r="G11" s="34"/>
      <c r="H11" s="34"/>
      <c r="I11" s="34"/>
      <c r="J11" s="34"/>
      <c r="K11" s="34"/>
      <c r="L11" s="34"/>
      <c r="M11" s="34"/>
      <c r="N11" s="34"/>
      <c r="O11" s="34"/>
    </row>
    <row r="12" spans="1:15" x14ac:dyDescent="0.2">
      <c r="A12" s="34"/>
      <c r="B12" s="1"/>
      <c r="C12" s="2"/>
      <c r="D12" s="1"/>
      <c r="E12" s="3">
        <f t="shared" si="1"/>
        <v>0</v>
      </c>
      <c r="F12" s="34"/>
      <c r="G12" s="34"/>
      <c r="H12" s="34"/>
      <c r="I12" s="34"/>
      <c r="J12" s="34"/>
      <c r="K12" s="34"/>
      <c r="L12" s="34"/>
      <c r="M12" s="34"/>
      <c r="N12" s="34"/>
      <c r="O12" s="34"/>
    </row>
    <row r="13" spans="1:15" x14ac:dyDescent="0.2">
      <c r="A13" s="34"/>
      <c r="B13" s="1"/>
      <c r="C13" s="2"/>
      <c r="D13" s="1"/>
      <c r="E13" s="3">
        <f t="shared" si="1"/>
        <v>0</v>
      </c>
      <c r="F13" s="34"/>
      <c r="G13" s="34"/>
      <c r="H13" s="34"/>
      <c r="I13" s="34"/>
      <c r="J13" s="34"/>
      <c r="K13" s="34"/>
      <c r="L13" s="34"/>
      <c r="M13" s="34"/>
      <c r="N13" s="34"/>
      <c r="O13" s="34"/>
    </row>
    <row r="14" spans="1:15" x14ac:dyDescent="0.2">
      <c r="A14" s="34"/>
      <c r="B14" s="1"/>
      <c r="C14" s="2"/>
      <c r="D14" s="1"/>
      <c r="E14" s="3">
        <f t="shared" si="1"/>
        <v>0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</row>
    <row r="15" spans="1:15" x14ac:dyDescent="0.2">
      <c r="A15" s="34"/>
      <c r="B15" s="1"/>
      <c r="C15" s="2"/>
      <c r="D15" s="1"/>
      <c r="E15" s="3">
        <f t="shared" si="1"/>
        <v>0</v>
      </c>
      <c r="F15" s="34"/>
      <c r="G15" s="34"/>
      <c r="H15" s="34"/>
      <c r="I15" s="34"/>
      <c r="J15" s="34"/>
      <c r="K15" s="34"/>
      <c r="L15" s="34"/>
      <c r="M15" s="34"/>
      <c r="N15" s="34"/>
      <c r="O15" s="34"/>
    </row>
    <row r="16" spans="1:15" x14ac:dyDescent="0.2">
      <c r="A16" s="34"/>
      <c r="B16" s="1"/>
      <c r="C16" s="2"/>
      <c r="D16" s="1"/>
      <c r="E16" s="3">
        <f t="shared" si="1"/>
        <v>0</v>
      </c>
      <c r="F16" s="34"/>
      <c r="G16" s="34"/>
      <c r="H16" s="34"/>
      <c r="I16" s="34"/>
      <c r="J16" s="34"/>
      <c r="K16" s="34"/>
      <c r="L16" s="34"/>
      <c r="M16" s="34"/>
      <c r="N16" s="34"/>
      <c r="O16" s="34"/>
    </row>
    <row r="17" spans="1:15" x14ac:dyDescent="0.2">
      <c r="A17" s="34"/>
      <c r="B17" s="1"/>
      <c r="C17" s="2"/>
      <c r="D17" s="1"/>
      <c r="E17" s="3">
        <f t="shared" si="1"/>
        <v>0</v>
      </c>
      <c r="F17" s="34"/>
      <c r="G17" s="34"/>
      <c r="H17" s="34"/>
      <c r="I17" s="34"/>
      <c r="J17" s="34"/>
      <c r="K17" s="34"/>
      <c r="L17" s="34"/>
      <c r="M17" s="34"/>
      <c r="N17" s="34"/>
      <c r="O17" s="34"/>
    </row>
    <row r="18" spans="1:15" x14ac:dyDescent="0.2">
      <c r="A18" s="34"/>
      <c r="B18" s="1"/>
      <c r="C18" s="2"/>
      <c r="D18" s="1"/>
      <c r="E18" s="3">
        <f t="shared" si="1"/>
        <v>0</v>
      </c>
      <c r="F18" s="34"/>
      <c r="G18" s="34"/>
      <c r="H18" s="34"/>
      <c r="I18" s="34"/>
      <c r="J18" s="34"/>
      <c r="K18" s="34"/>
      <c r="L18" s="34"/>
      <c r="M18" s="34"/>
      <c r="N18" s="34"/>
      <c r="O18" s="34"/>
    </row>
    <row r="19" spans="1:15" x14ac:dyDescent="0.2">
      <c r="A19" s="34"/>
      <c r="B19" s="1"/>
      <c r="C19" s="2"/>
      <c r="D19" s="1"/>
      <c r="E19" s="3">
        <f t="shared" si="1"/>
        <v>0</v>
      </c>
      <c r="F19" s="34"/>
      <c r="G19" s="34"/>
      <c r="H19" s="34"/>
      <c r="I19" s="34"/>
      <c r="J19" s="34"/>
      <c r="K19" s="34"/>
      <c r="L19" s="34"/>
      <c r="M19" s="34"/>
      <c r="N19" s="34"/>
      <c r="O19" s="34"/>
    </row>
    <row r="20" spans="1:15" x14ac:dyDescent="0.2">
      <c r="A20" s="34"/>
      <c r="B20" s="1"/>
      <c r="C20" s="2"/>
      <c r="D20" s="1"/>
      <c r="E20" s="3">
        <f t="shared" si="1"/>
        <v>0</v>
      </c>
      <c r="F20" s="34"/>
      <c r="G20" s="34"/>
      <c r="H20" s="34"/>
      <c r="I20" s="34"/>
      <c r="J20" s="34"/>
      <c r="K20" s="34"/>
      <c r="L20" s="34"/>
      <c r="M20" s="34"/>
      <c r="N20" s="34"/>
      <c r="O20" s="34"/>
    </row>
    <row r="21" spans="1:15" x14ac:dyDescent="0.2">
      <c r="A21" s="34"/>
      <c r="B21" s="1"/>
      <c r="C21" s="2"/>
      <c r="D21" s="1"/>
      <c r="E21" s="3">
        <f t="shared" si="1"/>
        <v>0</v>
      </c>
      <c r="F21" s="34"/>
      <c r="G21" s="34"/>
      <c r="H21" s="34"/>
      <c r="I21" s="34"/>
      <c r="J21" s="34"/>
      <c r="K21" s="34"/>
      <c r="L21" s="34"/>
      <c r="M21" s="34"/>
      <c r="N21" s="34"/>
      <c r="O21" s="34"/>
    </row>
    <row r="22" spans="1:15" x14ac:dyDescent="0.2">
      <c r="A22" s="34"/>
      <c r="B22" s="1"/>
      <c r="C22" s="2"/>
      <c r="D22" s="1"/>
      <c r="E22" s="3">
        <f t="shared" si="1"/>
        <v>0</v>
      </c>
      <c r="F22" s="34"/>
      <c r="G22" s="34"/>
      <c r="H22" s="34"/>
      <c r="I22" s="34"/>
      <c r="J22" s="34"/>
      <c r="K22" s="34"/>
      <c r="L22" s="34"/>
      <c r="M22" s="34"/>
      <c r="N22" s="34"/>
      <c r="O22" s="34"/>
    </row>
    <row r="23" spans="1:15" x14ac:dyDescent="0.2">
      <c r="A23" s="34"/>
      <c r="B23" s="1"/>
      <c r="C23" s="2"/>
      <c r="D23" s="1"/>
      <c r="E23" s="3">
        <f t="shared" si="1"/>
        <v>0</v>
      </c>
      <c r="F23" s="34"/>
      <c r="G23" s="34"/>
      <c r="H23" s="34"/>
      <c r="I23" s="34"/>
      <c r="J23" s="34"/>
      <c r="K23" s="34"/>
      <c r="L23" s="34"/>
      <c r="M23" s="34"/>
      <c r="N23" s="34"/>
      <c r="O23" s="34"/>
    </row>
    <row r="24" spans="1:15" x14ac:dyDescent="0.2">
      <c r="A24" s="34"/>
      <c r="B24" s="1"/>
      <c r="C24" s="2"/>
      <c r="D24" s="1"/>
      <c r="E24" s="3">
        <f t="shared" si="1"/>
        <v>0</v>
      </c>
      <c r="F24" s="34"/>
      <c r="G24" s="34"/>
      <c r="H24" s="34"/>
      <c r="I24" s="34"/>
      <c r="J24" s="34"/>
      <c r="K24" s="34"/>
      <c r="L24" s="34"/>
      <c r="M24" s="34"/>
      <c r="N24" s="34"/>
      <c r="O24" s="34"/>
    </row>
    <row r="25" spans="1:15" x14ac:dyDescent="0.2">
      <c r="A25" s="34"/>
      <c r="B25" s="1"/>
      <c r="C25" s="2"/>
      <c r="D25" s="1"/>
      <c r="E25" s="3">
        <f t="shared" si="1"/>
        <v>0</v>
      </c>
      <c r="F25" s="34"/>
      <c r="G25" s="34"/>
      <c r="H25" s="34"/>
      <c r="I25" s="34"/>
      <c r="J25" s="34"/>
      <c r="K25" s="34"/>
      <c r="L25" s="34"/>
      <c r="M25" s="34"/>
      <c r="N25" s="34"/>
      <c r="O25" s="34"/>
    </row>
    <row r="26" spans="1:15" x14ac:dyDescent="0.2">
      <c r="A26" s="34"/>
      <c r="B26" s="1"/>
      <c r="C26" s="2"/>
      <c r="D26" s="1"/>
      <c r="E26" s="3">
        <f t="shared" si="1"/>
        <v>0</v>
      </c>
      <c r="F26" s="34"/>
      <c r="G26" s="34"/>
      <c r="H26" s="34"/>
      <c r="I26" s="34"/>
      <c r="J26" s="34"/>
      <c r="K26" s="34"/>
      <c r="L26" s="34"/>
      <c r="M26" s="34"/>
      <c r="N26" s="34"/>
      <c r="O26" s="34"/>
    </row>
    <row r="27" spans="1:15" x14ac:dyDescent="0.2">
      <c r="A27" s="34"/>
      <c r="B27" s="1"/>
      <c r="C27" s="2"/>
      <c r="D27" s="1"/>
      <c r="E27" s="3">
        <f t="shared" si="1"/>
        <v>0</v>
      </c>
      <c r="F27" s="34"/>
      <c r="G27" s="34"/>
      <c r="H27" s="34"/>
      <c r="I27" s="34"/>
      <c r="J27" s="34"/>
      <c r="K27" s="34"/>
      <c r="L27" s="34"/>
      <c r="M27" s="34"/>
      <c r="N27" s="34"/>
      <c r="O27" s="34"/>
    </row>
    <row r="28" spans="1:15" x14ac:dyDescent="0.2">
      <c r="A28" s="34"/>
      <c r="B28" s="1"/>
      <c r="C28" s="2"/>
      <c r="D28" s="1"/>
      <c r="E28" s="3">
        <f t="shared" si="1"/>
        <v>0</v>
      </c>
      <c r="F28" s="34"/>
      <c r="G28" s="34"/>
      <c r="H28" s="34"/>
      <c r="I28" s="34"/>
      <c r="J28" s="34"/>
      <c r="K28" s="34"/>
      <c r="L28" s="34"/>
      <c r="M28" s="34"/>
      <c r="N28" s="34"/>
      <c r="O28" s="34"/>
    </row>
    <row r="29" spans="1:15" x14ac:dyDescent="0.2">
      <c r="A29" s="34"/>
      <c r="B29" s="43"/>
      <c r="C29" s="44"/>
      <c r="D29" s="44"/>
      <c r="E29" s="45"/>
      <c r="F29" s="34"/>
      <c r="G29" s="34"/>
      <c r="H29" s="34"/>
      <c r="I29" s="34"/>
      <c r="J29" s="34"/>
      <c r="K29" s="34"/>
      <c r="L29" s="34"/>
      <c r="M29" s="34"/>
      <c r="N29" s="34"/>
      <c r="O29" s="34"/>
    </row>
    <row r="30" spans="1:15" x14ac:dyDescent="0.2">
      <c r="A30" s="34"/>
      <c r="B30" s="1"/>
      <c r="C30" s="2"/>
      <c r="D30" s="1"/>
      <c r="E30" s="3">
        <f t="shared" ref="E30:E35" si="2">C30*D30</f>
        <v>0</v>
      </c>
      <c r="F30" s="34"/>
      <c r="G30" s="34"/>
      <c r="H30" s="34"/>
      <c r="I30" s="34"/>
      <c r="J30" s="34"/>
      <c r="K30" s="34"/>
      <c r="L30" s="34"/>
      <c r="M30" s="34"/>
      <c r="N30" s="34"/>
      <c r="O30" s="34"/>
    </row>
    <row r="31" spans="1:15" x14ac:dyDescent="0.2">
      <c r="A31" s="34"/>
      <c r="B31" s="1"/>
      <c r="C31" s="2"/>
      <c r="D31" s="1"/>
      <c r="E31" s="3">
        <f t="shared" si="2"/>
        <v>0</v>
      </c>
      <c r="F31" s="34"/>
      <c r="G31" s="34"/>
      <c r="H31" s="34"/>
      <c r="I31" s="34"/>
      <c r="J31" s="34"/>
      <c r="K31" s="34"/>
      <c r="L31" s="34"/>
      <c r="M31" s="34"/>
      <c r="N31" s="34"/>
      <c r="O31" s="34"/>
    </row>
    <row r="32" spans="1:15" x14ac:dyDescent="0.2">
      <c r="A32" s="34"/>
      <c r="B32" s="1"/>
      <c r="C32" s="2"/>
      <c r="D32" s="1"/>
      <c r="E32" s="3">
        <f t="shared" si="2"/>
        <v>0</v>
      </c>
      <c r="F32" s="34"/>
      <c r="G32" s="34"/>
      <c r="H32" s="34"/>
      <c r="I32" s="34"/>
      <c r="J32" s="34"/>
      <c r="K32" s="34"/>
      <c r="L32" s="34"/>
      <c r="M32" s="34"/>
      <c r="N32" s="34"/>
      <c r="O32" s="34"/>
    </row>
    <row r="33" spans="1:15" x14ac:dyDescent="0.2">
      <c r="A33" s="34"/>
      <c r="B33" s="1"/>
      <c r="C33" s="2"/>
      <c r="D33" s="1"/>
      <c r="E33" s="3">
        <f t="shared" si="2"/>
        <v>0</v>
      </c>
      <c r="F33" s="34"/>
      <c r="G33" s="34"/>
      <c r="H33" s="34"/>
      <c r="I33" s="34"/>
      <c r="J33" s="34"/>
      <c r="K33" s="34"/>
      <c r="L33" s="34"/>
      <c r="M33" s="34"/>
      <c r="N33" s="34"/>
      <c r="O33" s="34"/>
    </row>
    <row r="34" spans="1:15" x14ac:dyDescent="0.2">
      <c r="A34" s="34"/>
      <c r="B34" s="1"/>
      <c r="C34" s="2"/>
      <c r="D34" s="1"/>
      <c r="E34" s="3">
        <f t="shared" si="2"/>
        <v>0</v>
      </c>
      <c r="F34" s="34"/>
      <c r="G34" s="34"/>
      <c r="H34" s="34"/>
      <c r="I34" s="34"/>
      <c r="J34" s="34"/>
      <c r="K34" s="34"/>
      <c r="L34" s="34"/>
      <c r="M34" s="34"/>
      <c r="N34" s="34"/>
      <c r="O34" s="34"/>
    </row>
    <row r="35" spans="1:15" x14ac:dyDescent="0.2">
      <c r="A35" s="34"/>
      <c r="B35" s="1"/>
      <c r="C35" s="2"/>
      <c r="D35" s="1"/>
      <c r="E35" s="3">
        <f t="shared" si="2"/>
        <v>0</v>
      </c>
      <c r="F35" s="34"/>
      <c r="G35" s="34"/>
      <c r="H35" s="34"/>
      <c r="I35" s="34"/>
      <c r="J35" s="34"/>
      <c r="K35" s="34"/>
      <c r="L35" s="34"/>
      <c r="M35" s="34"/>
      <c r="N35" s="34"/>
      <c r="O35" s="34"/>
    </row>
    <row r="36" spans="1:15" x14ac:dyDescent="0.2">
      <c r="A36" s="34"/>
      <c r="B36" s="43"/>
      <c r="C36" s="44"/>
      <c r="D36" s="44"/>
      <c r="E36" s="45"/>
      <c r="F36" s="34"/>
      <c r="G36" s="34"/>
      <c r="H36" s="34"/>
      <c r="I36" s="34"/>
      <c r="J36" s="34"/>
      <c r="K36" s="34"/>
      <c r="L36" s="34"/>
      <c r="M36" s="34"/>
      <c r="N36" s="34"/>
      <c r="O36" s="34"/>
    </row>
    <row r="37" spans="1:15" x14ac:dyDescent="0.2">
      <c r="A37" s="34"/>
      <c r="B37" s="1"/>
      <c r="C37" s="2"/>
      <c r="D37" s="1"/>
      <c r="E37" s="3">
        <f t="shared" ref="E37:E49" si="3">C37*D37</f>
        <v>0</v>
      </c>
      <c r="F37" s="34"/>
      <c r="G37" s="34"/>
      <c r="H37" s="34"/>
      <c r="I37" s="34"/>
      <c r="J37" s="34"/>
      <c r="K37" s="34"/>
      <c r="L37" s="34"/>
      <c r="M37" s="34"/>
      <c r="N37" s="34"/>
      <c r="O37" s="34"/>
    </row>
    <row r="38" spans="1:15" x14ac:dyDescent="0.2">
      <c r="A38" s="34"/>
      <c r="B38" s="1"/>
      <c r="C38" s="2"/>
      <c r="D38" s="1"/>
      <c r="E38" s="3">
        <f t="shared" si="3"/>
        <v>0</v>
      </c>
      <c r="F38" s="34"/>
      <c r="G38" s="34"/>
      <c r="H38" s="34"/>
      <c r="I38" s="34"/>
      <c r="J38" s="34"/>
      <c r="K38" s="34"/>
      <c r="L38" s="34"/>
      <c r="M38" s="34"/>
      <c r="N38" s="34"/>
      <c r="O38" s="34"/>
    </row>
    <row r="39" spans="1:15" x14ac:dyDescent="0.2">
      <c r="A39" s="34"/>
      <c r="B39" s="1"/>
      <c r="C39" s="2"/>
      <c r="D39" s="1"/>
      <c r="E39" s="3">
        <f t="shared" si="3"/>
        <v>0</v>
      </c>
      <c r="F39" s="34"/>
      <c r="G39" s="34"/>
      <c r="H39" s="34"/>
      <c r="I39" s="34"/>
      <c r="J39" s="34"/>
      <c r="K39" s="34"/>
      <c r="L39" s="34"/>
      <c r="M39" s="34"/>
      <c r="N39" s="34"/>
      <c r="O39" s="34"/>
    </row>
    <row r="40" spans="1:15" x14ac:dyDescent="0.2">
      <c r="A40" s="34"/>
      <c r="B40" s="1"/>
      <c r="C40" s="2"/>
      <c r="D40" s="1"/>
      <c r="E40" s="3">
        <f t="shared" si="3"/>
        <v>0</v>
      </c>
      <c r="F40" s="34"/>
      <c r="G40" s="34"/>
      <c r="H40" s="34"/>
      <c r="I40" s="34"/>
      <c r="J40" s="34"/>
      <c r="K40" s="34"/>
      <c r="L40" s="34"/>
      <c r="M40" s="34"/>
      <c r="N40" s="34"/>
      <c r="O40" s="34"/>
    </row>
    <row r="41" spans="1:15" x14ac:dyDescent="0.2">
      <c r="A41" s="34"/>
      <c r="B41" s="1"/>
      <c r="C41" s="2"/>
      <c r="D41" s="1"/>
      <c r="E41" s="3">
        <f t="shared" si="3"/>
        <v>0</v>
      </c>
      <c r="F41" s="34"/>
      <c r="G41" s="34"/>
      <c r="H41" s="34"/>
      <c r="I41" s="34"/>
      <c r="J41" s="34"/>
      <c r="K41" s="34"/>
      <c r="L41" s="34"/>
      <c r="M41" s="34"/>
      <c r="N41" s="34"/>
      <c r="O41" s="34"/>
    </row>
    <row r="42" spans="1:15" x14ac:dyDescent="0.2">
      <c r="A42" s="34"/>
      <c r="B42" s="1"/>
      <c r="C42" s="2"/>
      <c r="D42" s="1"/>
      <c r="E42" s="3">
        <f t="shared" si="3"/>
        <v>0</v>
      </c>
      <c r="F42" s="34"/>
      <c r="G42" s="34"/>
      <c r="H42" s="34"/>
      <c r="I42" s="34"/>
      <c r="J42" s="34"/>
      <c r="K42" s="34"/>
      <c r="L42" s="34"/>
      <c r="M42" s="34"/>
      <c r="N42" s="34"/>
      <c r="O42" s="34"/>
    </row>
    <row r="43" spans="1:15" x14ac:dyDescent="0.2">
      <c r="A43" s="34"/>
      <c r="B43" s="1"/>
      <c r="C43" s="2"/>
      <c r="D43" s="1"/>
      <c r="E43" s="3">
        <f t="shared" si="3"/>
        <v>0</v>
      </c>
      <c r="F43" s="34"/>
      <c r="G43" s="34"/>
      <c r="H43" s="34"/>
      <c r="I43" s="34"/>
      <c r="J43" s="34"/>
      <c r="K43" s="34"/>
      <c r="L43" s="34"/>
      <c r="M43" s="34"/>
      <c r="N43" s="34"/>
      <c r="O43" s="34"/>
    </row>
    <row r="44" spans="1:15" x14ac:dyDescent="0.2">
      <c r="A44" s="34"/>
      <c r="B44" s="1"/>
      <c r="C44" s="2"/>
      <c r="D44" s="1"/>
      <c r="E44" s="3">
        <f t="shared" si="3"/>
        <v>0</v>
      </c>
      <c r="F44" s="34"/>
      <c r="G44" s="34"/>
      <c r="H44" s="34"/>
      <c r="I44" s="34"/>
      <c r="J44" s="34"/>
      <c r="K44" s="34"/>
      <c r="L44" s="34"/>
      <c r="M44" s="34"/>
      <c r="N44" s="34"/>
      <c r="O44" s="34"/>
    </row>
    <row r="45" spans="1:15" x14ac:dyDescent="0.2">
      <c r="A45" s="34"/>
      <c r="B45" s="1"/>
      <c r="C45" s="2"/>
      <c r="D45" s="1"/>
      <c r="E45" s="3">
        <f t="shared" si="3"/>
        <v>0</v>
      </c>
      <c r="F45" s="34"/>
      <c r="G45" s="34"/>
      <c r="H45" s="34"/>
      <c r="I45" s="34"/>
      <c r="J45" s="34"/>
      <c r="K45" s="34"/>
      <c r="L45" s="34"/>
      <c r="M45" s="34"/>
      <c r="N45" s="34"/>
      <c r="O45" s="34"/>
    </row>
    <row r="46" spans="1:15" x14ac:dyDescent="0.2">
      <c r="A46" s="34"/>
      <c r="B46" s="1"/>
      <c r="C46" s="2"/>
      <c r="D46" s="1"/>
      <c r="E46" s="3">
        <f t="shared" si="3"/>
        <v>0</v>
      </c>
      <c r="F46" s="34"/>
      <c r="G46" s="34"/>
      <c r="H46" s="34"/>
      <c r="I46" s="34"/>
      <c r="J46" s="34"/>
      <c r="K46" s="34"/>
      <c r="L46" s="34"/>
      <c r="M46" s="34"/>
      <c r="N46" s="34"/>
      <c r="O46" s="34"/>
    </row>
    <row r="47" spans="1:15" x14ac:dyDescent="0.2">
      <c r="A47" s="34"/>
      <c r="B47" s="1"/>
      <c r="C47" s="2"/>
      <c r="D47" s="1"/>
      <c r="E47" s="3">
        <f t="shared" si="3"/>
        <v>0</v>
      </c>
      <c r="F47" s="34"/>
      <c r="G47" s="34"/>
      <c r="H47" s="34"/>
      <c r="I47" s="34"/>
      <c r="J47" s="34"/>
      <c r="K47" s="34"/>
      <c r="L47" s="34"/>
      <c r="M47" s="34"/>
      <c r="N47" s="34"/>
      <c r="O47" s="34"/>
    </row>
    <row r="48" spans="1:15" x14ac:dyDescent="0.2">
      <c r="A48" s="34"/>
      <c r="B48" s="1"/>
      <c r="C48" s="2"/>
      <c r="D48" s="1"/>
      <c r="E48" s="3">
        <f t="shared" si="3"/>
        <v>0</v>
      </c>
      <c r="F48" s="34"/>
      <c r="G48" s="34"/>
      <c r="H48" s="34"/>
      <c r="I48" s="34"/>
      <c r="J48" s="34"/>
      <c r="K48" s="34"/>
      <c r="L48" s="34"/>
      <c r="M48" s="34"/>
      <c r="N48" s="34"/>
      <c r="O48" s="34"/>
    </row>
    <row r="49" spans="1:15" x14ac:dyDescent="0.2">
      <c r="A49" s="34"/>
      <c r="B49" s="4"/>
      <c r="C49" s="2"/>
      <c r="D49" s="1"/>
      <c r="E49" s="3">
        <f t="shared" si="3"/>
        <v>0</v>
      </c>
      <c r="F49" s="34"/>
      <c r="G49" s="34"/>
      <c r="H49" s="34"/>
      <c r="I49" s="34"/>
      <c r="J49" s="34"/>
      <c r="K49" s="34"/>
      <c r="L49" s="34"/>
      <c r="M49" s="34"/>
      <c r="N49" s="34"/>
      <c r="O49" s="34"/>
    </row>
    <row r="50" spans="1:15" x14ac:dyDescent="0.2">
      <c r="A50" s="34"/>
      <c r="B50" s="4"/>
      <c r="C50" s="2"/>
      <c r="D50" s="1"/>
      <c r="E50" s="1"/>
      <c r="F50" s="34"/>
      <c r="G50" s="34"/>
      <c r="H50" s="34"/>
      <c r="I50" s="34"/>
      <c r="J50" s="34"/>
      <c r="K50" s="34"/>
      <c r="L50" s="34"/>
      <c r="M50" s="34"/>
      <c r="N50" s="34"/>
      <c r="O50" s="34"/>
    </row>
    <row r="51" spans="1:15" x14ac:dyDescent="0.2">
      <c r="A51" s="34"/>
      <c r="B51" s="4"/>
      <c r="C51" s="2"/>
      <c r="D51" s="1"/>
      <c r="E51" s="1"/>
      <c r="F51" s="34"/>
      <c r="G51" s="34"/>
      <c r="H51" s="34"/>
      <c r="I51" s="34"/>
      <c r="J51" s="34"/>
      <c r="K51" s="34"/>
      <c r="L51" s="34"/>
      <c r="M51" s="34"/>
      <c r="N51" s="34"/>
      <c r="O51" s="34"/>
    </row>
    <row r="52" spans="1:15" x14ac:dyDescent="0.2">
      <c r="A52" s="34"/>
      <c r="B52" s="4"/>
      <c r="C52" s="2"/>
      <c r="D52" s="1"/>
      <c r="E52" s="1"/>
      <c r="F52" s="34"/>
      <c r="G52" s="34"/>
      <c r="H52" s="34"/>
      <c r="I52" s="34"/>
      <c r="J52" s="34"/>
      <c r="K52" s="34"/>
      <c r="L52" s="34"/>
      <c r="M52" s="34"/>
      <c r="N52" s="34"/>
      <c r="O52" s="34"/>
    </row>
    <row r="53" spans="1:15" x14ac:dyDescent="0.2">
      <c r="A53" s="34"/>
      <c r="B53" s="1"/>
      <c r="C53" s="2"/>
      <c r="D53" s="1"/>
      <c r="E53" s="1"/>
      <c r="F53" s="34"/>
      <c r="G53" s="34"/>
      <c r="H53" s="34"/>
      <c r="I53" s="34"/>
      <c r="J53" s="34"/>
      <c r="K53" s="34"/>
      <c r="L53" s="34"/>
      <c r="M53" s="34"/>
      <c r="N53" s="34"/>
      <c r="O53" s="34"/>
    </row>
    <row r="54" spans="1:15" x14ac:dyDescent="0.2">
      <c r="A54" s="34"/>
      <c r="B54" s="1"/>
      <c r="C54" s="2"/>
      <c r="D54" s="1"/>
      <c r="E54" s="1"/>
      <c r="F54" s="34"/>
      <c r="G54" s="34"/>
      <c r="H54" s="34"/>
      <c r="I54" s="34"/>
      <c r="J54" s="34"/>
      <c r="K54" s="34"/>
      <c r="L54" s="34"/>
      <c r="M54" s="34"/>
      <c r="N54" s="34"/>
      <c r="O54" s="34"/>
    </row>
    <row r="55" spans="1:15" x14ac:dyDescent="0.2">
      <c r="A55" s="34"/>
      <c r="B55" s="1"/>
      <c r="C55" s="2"/>
      <c r="D55" s="1"/>
      <c r="E55" s="1"/>
      <c r="F55" s="34"/>
      <c r="G55" s="34"/>
      <c r="H55" s="34"/>
      <c r="I55" s="34"/>
      <c r="J55" s="34"/>
      <c r="K55" s="34"/>
      <c r="L55" s="34"/>
      <c r="M55" s="34"/>
      <c r="N55" s="34"/>
      <c r="O55" s="34"/>
    </row>
    <row r="56" spans="1:15" x14ac:dyDescent="0.2">
      <c r="A56" s="34"/>
      <c r="B56" s="1"/>
      <c r="C56" s="2"/>
      <c r="D56" s="1"/>
      <c r="E56" s="1"/>
      <c r="F56" s="34"/>
      <c r="G56" s="34"/>
      <c r="H56" s="34"/>
      <c r="I56" s="34"/>
      <c r="J56" s="34"/>
      <c r="K56" s="34"/>
      <c r="L56" s="34"/>
      <c r="M56" s="34"/>
      <c r="N56" s="34"/>
      <c r="O56" s="34"/>
    </row>
    <row r="57" spans="1:15" x14ac:dyDescent="0.2">
      <c r="A57" s="34"/>
      <c r="B57" s="1"/>
      <c r="C57" s="1"/>
      <c r="D57" s="1"/>
      <c r="E57" s="1">
        <f t="shared" si="0"/>
        <v>0</v>
      </c>
      <c r="F57" s="34"/>
      <c r="G57" s="34"/>
      <c r="H57" s="34"/>
      <c r="I57" s="34"/>
      <c r="J57" s="34"/>
      <c r="K57" s="34"/>
      <c r="L57" s="34"/>
      <c r="M57" s="34"/>
      <c r="N57" s="34"/>
      <c r="O57" s="34"/>
    </row>
    <row r="58" spans="1:15" x14ac:dyDescent="0.2">
      <c r="A58" s="34"/>
      <c r="B58" s="51" t="s">
        <v>4</v>
      </c>
      <c r="C58" s="52"/>
      <c r="D58" s="53"/>
      <c r="E58" s="3">
        <f>SUM(E5:E57)</f>
        <v>0</v>
      </c>
      <c r="F58" s="34"/>
      <c r="G58" s="34"/>
      <c r="H58" s="34"/>
      <c r="I58" s="34"/>
      <c r="J58" s="34"/>
      <c r="K58" s="34"/>
      <c r="L58" s="34"/>
      <c r="M58" s="34"/>
      <c r="N58" s="34"/>
      <c r="O58" s="34"/>
    </row>
    <row r="59" spans="1:15" x14ac:dyDescent="0.2">
      <c r="A59" s="34"/>
      <c r="B59" s="46"/>
      <c r="C59" s="46"/>
      <c r="D59" s="46"/>
      <c r="E59" s="46"/>
      <c r="F59" s="34"/>
      <c r="G59" s="34"/>
      <c r="H59" s="34"/>
      <c r="I59" s="34"/>
      <c r="J59" s="34"/>
      <c r="K59" s="34"/>
      <c r="L59" s="34"/>
      <c r="M59" s="34"/>
      <c r="N59" s="34"/>
      <c r="O59" s="34"/>
    </row>
    <row r="60" spans="1:15" x14ac:dyDescent="0.2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</row>
    <row r="61" spans="1:15" x14ac:dyDescent="0.2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</row>
    <row r="62" spans="1:15" x14ac:dyDescent="0.2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</row>
    <row r="63" spans="1:15" x14ac:dyDescent="0.2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</row>
    <row r="64" spans="1:15" x14ac:dyDescent="0.2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</row>
    <row r="65" spans="1:15" x14ac:dyDescent="0.2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</row>
    <row r="66" spans="1:15" x14ac:dyDescent="0.2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</row>
    <row r="67" spans="1:15" x14ac:dyDescent="0.2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</row>
    <row r="68" spans="1:15" x14ac:dyDescent="0.2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</row>
    <row r="69" spans="1:15" x14ac:dyDescent="0.2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</row>
  </sheetData>
  <mergeCells count="11">
    <mergeCell ref="A1:A58"/>
    <mergeCell ref="A59:A69"/>
    <mergeCell ref="F2:O69"/>
    <mergeCell ref="B59:E69"/>
    <mergeCell ref="E1:O1"/>
    <mergeCell ref="B2:E2"/>
    <mergeCell ref="B4:E4"/>
    <mergeCell ref="B29:E29"/>
    <mergeCell ref="B36:E36"/>
    <mergeCell ref="B58:D58"/>
    <mergeCell ref="B9:E9"/>
  </mergeCells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88179-4AA9-D141-B557-FC28F57EFBC5}">
  <dimension ref="B1:D47"/>
  <sheetViews>
    <sheetView tabSelected="1" topLeftCell="A3" zoomScale="140" zoomScaleNormal="140" workbookViewId="0">
      <selection activeCell="C24" sqref="C24"/>
    </sheetView>
  </sheetViews>
  <sheetFormatPr baseColWidth="10" defaultRowHeight="16" x14ac:dyDescent="0.2"/>
  <cols>
    <col min="1" max="1" width="2.5" customWidth="1"/>
    <col min="2" max="2" width="52.6640625" customWidth="1"/>
    <col min="3" max="3" width="25.6640625" customWidth="1"/>
    <col min="4" max="4" width="23.6640625" customWidth="1"/>
  </cols>
  <sheetData>
    <row r="1" spans="2:4" x14ac:dyDescent="0.2">
      <c r="B1" s="57" t="s">
        <v>96</v>
      </c>
      <c r="C1" s="58"/>
      <c r="D1" s="58"/>
    </row>
    <row r="2" spans="2:4" ht="33" customHeight="1" x14ac:dyDescent="0.2">
      <c r="B2" s="59"/>
      <c r="C2" s="59"/>
      <c r="D2" s="59"/>
    </row>
    <row r="3" spans="2:4" ht="35" x14ac:dyDescent="0.25">
      <c r="B3" s="8" t="s">
        <v>82</v>
      </c>
      <c r="C3" s="9" t="s">
        <v>83</v>
      </c>
      <c r="D3" s="10" t="s">
        <v>84</v>
      </c>
    </row>
    <row r="4" spans="2:4" x14ac:dyDescent="0.2">
      <c r="B4" s="11" t="s">
        <v>174</v>
      </c>
      <c r="C4" s="12"/>
      <c r="D4" s="13"/>
    </row>
    <row r="5" spans="2:4" x14ac:dyDescent="0.2">
      <c r="B5" s="11" t="s">
        <v>175</v>
      </c>
      <c r="C5" s="12"/>
      <c r="D5" s="13"/>
    </row>
    <row r="6" spans="2:4" x14ac:dyDescent="0.2">
      <c r="B6" s="11" t="s">
        <v>101</v>
      </c>
      <c r="C6" s="12"/>
      <c r="D6" s="13"/>
    </row>
    <row r="7" spans="2:4" x14ac:dyDescent="0.2">
      <c r="B7" s="11" t="s">
        <v>145</v>
      </c>
      <c r="C7" s="12"/>
      <c r="D7" s="13"/>
    </row>
    <row r="8" spans="2:4" x14ac:dyDescent="0.2">
      <c r="B8" s="11" t="s">
        <v>146</v>
      </c>
      <c r="C8" s="12"/>
      <c r="D8" s="13"/>
    </row>
    <row r="9" spans="2:4" x14ac:dyDescent="0.2">
      <c r="B9" s="11" t="s">
        <v>172</v>
      </c>
      <c r="C9" s="12"/>
      <c r="D9" s="13"/>
    </row>
    <row r="10" spans="2:4" x14ac:dyDescent="0.2">
      <c r="B10" s="13" t="s">
        <v>173</v>
      </c>
      <c r="C10" s="12"/>
      <c r="D10" s="13"/>
    </row>
    <row r="11" spans="2:4" x14ac:dyDescent="0.2">
      <c r="B11" s="13" t="s">
        <v>102</v>
      </c>
      <c r="C11" s="12"/>
      <c r="D11" s="13"/>
    </row>
    <row r="12" spans="2:4" x14ac:dyDescent="0.2">
      <c r="B12" s="13" t="s">
        <v>103</v>
      </c>
      <c r="C12" s="12"/>
      <c r="D12" s="13"/>
    </row>
    <row r="13" spans="2:4" x14ac:dyDescent="0.2">
      <c r="B13" s="13" t="s">
        <v>176</v>
      </c>
      <c r="C13" s="12" t="s">
        <v>178</v>
      </c>
      <c r="D13" s="13"/>
    </row>
    <row r="14" spans="2:4" x14ac:dyDescent="0.2">
      <c r="B14" s="13" t="s">
        <v>124</v>
      </c>
      <c r="C14" s="12" t="s">
        <v>177</v>
      </c>
      <c r="D14" s="13"/>
    </row>
    <row r="15" spans="2:4" x14ac:dyDescent="0.2">
      <c r="B15" s="13" t="s">
        <v>104</v>
      </c>
      <c r="C15" s="12"/>
      <c r="D15" s="13"/>
    </row>
    <row r="16" spans="2:4" x14ac:dyDescent="0.2">
      <c r="B16" s="13" t="s">
        <v>118</v>
      </c>
      <c r="C16" s="12"/>
      <c r="D16" s="13"/>
    </row>
    <row r="17" spans="2:4" x14ac:dyDescent="0.2">
      <c r="B17" s="13" t="s">
        <v>129</v>
      </c>
      <c r="C17" s="12"/>
      <c r="D17" s="13"/>
    </row>
    <row r="18" spans="2:4" x14ac:dyDescent="0.2">
      <c r="B18" s="13" t="s">
        <v>134</v>
      </c>
      <c r="C18" s="12"/>
      <c r="D18" s="13"/>
    </row>
    <row r="19" spans="2:4" x14ac:dyDescent="0.2">
      <c r="B19" s="13" t="s">
        <v>130</v>
      </c>
      <c r="C19" s="12"/>
      <c r="D19" s="13"/>
    </row>
    <row r="20" spans="2:4" x14ac:dyDescent="0.2">
      <c r="B20" s="13" t="s">
        <v>131</v>
      </c>
      <c r="C20" s="12"/>
      <c r="D20" s="13"/>
    </row>
    <row r="21" spans="2:4" x14ac:dyDescent="0.2">
      <c r="B21" s="13" t="s">
        <v>132</v>
      </c>
      <c r="C21" s="12"/>
      <c r="D21" s="13"/>
    </row>
    <row r="22" spans="2:4" x14ac:dyDescent="0.2">
      <c r="B22" s="13" t="s">
        <v>105</v>
      </c>
      <c r="C22" s="12"/>
      <c r="D22" s="13"/>
    </row>
    <row r="23" spans="2:4" x14ac:dyDescent="0.2">
      <c r="B23" s="13" t="s">
        <v>120</v>
      </c>
      <c r="D23" s="13"/>
    </row>
    <row r="24" spans="2:4" x14ac:dyDescent="0.2">
      <c r="B24" s="13" t="s">
        <v>135</v>
      </c>
      <c r="C24" s="12"/>
      <c r="D24" s="13"/>
    </row>
    <row r="25" spans="2:4" x14ac:dyDescent="0.2">
      <c r="B25" s="13" t="s">
        <v>125</v>
      </c>
      <c r="C25" s="12"/>
      <c r="D25" s="13"/>
    </row>
    <row r="26" spans="2:4" x14ac:dyDescent="0.2">
      <c r="B26" s="13" t="s">
        <v>126</v>
      </c>
      <c r="C26" s="12"/>
      <c r="D26" s="13"/>
    </row>
    <row r="27" spans="2:4" x14ac:dyDescent="0.2">
      <c r="B27" s="13" t="s">
        <v>133</v>
      </c>
      <c r="C27" s="12"/>
      <c r="D27" s="13"/>
    </row>
    <row r="28" spans="2:4" x14ac:dyDescent="0.2">
      <c r="B28" s="13" t="s">
        <v>147</v>
      </c>
      <c r="C28" s="12"/>
      <c r="D28" s="13"/>
    </row>
    <row r="29" spans="2:4" x14ac:dyDescent="0.2">
      <c r="B29" s="14"/>
      <c r="C29" s="12"/>
      <c r="D29" s="13"/>
    </row>
    <row r="30" spans="2:4" x14ac:dyDescent="0.2">
      <c r="B30" s="60" t="s">
        <v>99</v>
      </c>
      <c r="C30" s="61"/>
      <c r="D30" s="62"/>
    </row>
    <row r="31" spans="2:4" ht="30" x14ac:dyDescent="0.2">
      <c r="B31" s="13" t="s">
        <v>86</v>
      </c>
      <c r="C31" s="12" t="s">
        <v>87</v>
      </c>
      <c r="D31" s="13"/>
    </row>
    <row r="32" spans="2:4" ht="30" x14ac:dyDescent="0.2">
      <c r="B32" s="13" t="s">
        <v>85</v>
      </c>
      <c r="C32" s="12" t="s">
        <v>100</v>
      </c>
      <c r="D32" s="13"/>
    </row>
    <row r="33" spans="2:4" x14ac:dyDescent="0.2">
      <c r="B33" s="15" t="s">
        <v>106</v>
      </c>
      <c r="C33" s="16"/>
      <c r="D33" s="15"/>
    </row>
    <row r="34" spans="2:4" x14ac:dyDescent="0.2">
      <c r="B34" s="17"/>
      <c r="C34" s="18"/>
      <c r="D34" s="17"/>
    </row>
    <row r="35" spans="2:4" x14ac:dyDescent="0.2">
      <c r="B35" s="63" t="s">
        <v>107</v>
      </c>
      <c r="C35" s="64"/>
      <c r="D35" s="65"/>
    </row>
    <row r="36" spans="2:4" x14ac:dyDescent="0.2">
      <c r="B36" s="13" t="s">
        <v>108</v>
      </c>
      <c r="C36" s="12"/>
      <c r="D36" s="13"/>
    </row>
    <row r="37" spans="2:4" x14ac:dyDescent="0.2">
      <c r="B37" s="13" t="s">
        <v>119</v>
      </c>
      <c r="C37" s="12"/>
      <c r="D37" s="13"/>
    </row>
    <row r="38" spans="2:4" x14ac:dyDescent="0.2">
      <c r="B38" s="13" t="s">
        <v>121</v>
      </c>
      <c r="C38" s="12"/>
      <c r="D38" s="13"/>
    </row>
    <row r="39" spans="2:4" x14ac:dyDescent="0.2">
      <c r="B39" s="13" t="s">
        <v>112</v>
      </c>
      <c r="C39" s="12"/>
      <c r="D39" s="13"/>
    </row>
    <row r="40" spans="2:4" x14ac:dyDescent="0.2">
      <c r="B40" s="13" t="s">
        <v>123</v>
      </c>
      <c r="C40" s="12"/>
      <c r="D40" s="13"/>
    </row>
    <row r="41" spans="2:4" x14ac:dyDescent="0.2">
      <c r="B41" s="13" t="s">
        <v>109</v>
      </c>
      <c r="C41" s="12"/>
      <c r="D41" s="13"/>
    </row>
    <row r="42" spans="2:4" x14ac:dyDescent="0.2">
      <c r="B42" s="13" t="s">
        <v>111</v>
      </c>
      <c r="C42" s="12"/>
      <c r="D42" s="13"/>
    </row>
    <row r="43" spans="2:4" x14ac:dyDescent="0.2">
      <c r="B43" s="13" t="s">
        <v>110</v>
      </c>
      <c r="C43" s="12"/>
      <c r="D43" s="13"/>
    </row>
    <row r="44" spans="2:4" x14ac:dyDescent="0.2">
      <c r="B44" s="13" t="s">
        <v>122</v>
      </c>
      <c r="C44" s="12"/>
      <c r="D44" s="13"/>
    </row>
    <row r="45" spans="2:4" x14ac:dyDescent="0.2">
      <c r="B45" s="13" t="s">
        <v>127</v>
      </c>
      <c r="C45" s="12"/>
      <c r="D45" s="13"/>
    </row>
    <row r="46" spans="2:4" x14ac:dyDescent="0.2">
      <c r="B46" s="13" t="s">
        <v>128</v>
      </c>
      <c r="C46" s="12"/>
      <c r="D46" s="13"/>
    </row>
    <row r="47" spans="2:4" x14ac:dyDescent="0.2">
      <c r="B47" s="13"/>
      <c r="C47" s="12"/>
      <c r="D47" s="13"/>
    </row>
  </sheetData>
  <mergeCells count="3">
    <mergeCell ref="B1:D2"/>
    <mergeCell ref="B30:D30"/>
    <mergeCell ref="B35:D35"/>
  </mergeCells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61DCD-DAFE-5C44-BB55-6CD4A90AAB32}">
  <dimension ref="B1:E27"/>
  <sheetViews>
    <sheetView topLeftCell="A3" zoomScale="150" zoomScaleNormal="150" workbookViewId="0">
      <selection activeCell="B15" sqref="B15"/>
    </sheetView>
  </sheetViews>
  <sheetFormatPr baseColWidth="10" defaultRowHeight="16" x14ac:dyDescent="0.2"/>
  <cols>
    <col min="1" max="1" width="5.6640625" customWidth="1"/>
    <col min="2" max="2" width="48.5" customWidth="1"/>
    <col min="3" max="4" width="17" customWidth="1"/>
  </cols>
  <sheetData>
    <row r="1" spans="2:5" ht="37" customHeight="1" x14ac:dyDescent="0.2">
      <c r="B1" s="73" t="e" vm="1">
        <v>#VALUE!</v>
      </c>
      <c r="C1" s="34" t="e" vm="2">
        <v>#VALUE!</v>
      </c>
      <c r="D1" s="34" t="e" vm="3">
        <v>#VALUE!</v>
      </c>
    </row>
    <row r="2" spans="2:5" ht="37" customHeight="1" x14ac:dyDescent="0.2">
      <c r="B2" s="74"/>
      <c r="C2" s="75"/>
      <c r="D2" s="75"/>
      <c r="E2" s="9" t="s">
        <v>97</v>
      </c>
    </row>
    <row r="3" spans="2:5" x14ac:dyDescent="0.2">
      <c r="B3" s="21" t="s">
        <v>89</v>
      </c>
      <c r="C3" s="69"/>
      <c r="D3" s="70"/>
      <c r="E3" s="24">
        <f>OXFAM!E100</f>
        <v>0</v>
      </c>
    </row>
    <row r="4" spans="2:5" x14ac:dyDescent="0.2">
      <c r="B4" s="23" t="s">
        <v>148</v>
      </c>
      <c r="C4" s="71"/>
      <c r="D4" s="72"/>
      <c r="E4" s="22">
        <f>'Lokale producenten'!E5+'Lokale producenten'!E6+'Lokale producenten'!E7+'Lokale producenten'!E8</f>
        <v>0</v>
      </c>
    </row>
    <row r="5" spans="2:5" x14ac:dyDescent="0.2">
      <c r="B5" s="23"/>
      <c r="C5" s="71"/>
      <c r="D5" s="72"/>
      <c r="E5" s="22"/>
    </row>
    <row r="6" spans="2:5" x14ac:dyDescent="0.2">
      <c r="B6" s="23"/>
      <c r="C6" s="71"/>
      <c r="D6" s="72"/>
      <c r="E6" s="22"/>
    </row>
    <row r="7" spans="2:5" ht="17" x14ac:dyDescent="0.2">
      <c r="B7" s="25" t="s">
        <v>90</v>
      </c>
      <c r="C7" s="26" t="s">
        <v>70</v>
      </c>
      <c r="D7" s="26" t="s">
        <v>71</v>
      </c>
      <c r="E7" s="27"/>
    </row>
    <row r="8" spans="2:5" x14ac:dyDescent="0.2">
      <c r="B8" s="29" t="s">
        <v>91</v>
      </c>
      <c r="C8" s="30">
        <v>50</v>
      </c>
      <c r="D8" s="31"/>
      <c r="E8" s="30">
        <f>C8*D8</f>
        <v>0</v>
      </c>
    </row>
    <row r="9" spans="2:5" x14ac:dyDescent="0.2">
      <c r="B9" s="29" t="s">
        <v>92</v>
      </c>
      <c r="C9" s="30">
        <v>75</v>
      </c>
      <c r="D9" s="31"/>
      <c r="E9" s="30">
        <f t="shared" ref="E9:E11" si="0">C9*D9</f>
        <v>0</v>
      </c>
    </row>
    <row r="10" spans="2:5" x14ac:dyDescent="0.2">
      <c r="B10" s="29" t="s">
        <v>93</v>
      </c>
      <c r="C10" s="30">
        <v>100</v>
      </c>
      <c r="D10" s="31"/>
      <c r="E10" s="30">
        <f t="shared" si="0"/>
        <v>0</v>
      </c>
    </row>
    <row r="11" spans="2:5" x14ac:dyDescent="0.2">
      <c r="B11" s="32" t="s">
        <v>94</v>
      </c>
      <c r="C11" s="30">
        <v>150</v>
      </c>
      <c r="D11" s="31"/>
      <c r="E11" s="30">
        <f t="shared" si="0"/>
        <v>0</v>
      </c>
    </row>
    <row r="12" spans="2:5" x14ac:dyDescent="0.2">
      <c r="B12" s="32" t="s">
        <v>95</v>
      </c>
      <c r="C12" s="30"/>
      <c r="D12" s="31"/>
      <c r="E12" s="30">
        <f>C12*D12</f>
        <v>0</v>
      </c>
    </row>
    <row r="13" spans="2:5" x14ac:dyDescent="0.2">
      <c r="B13" s="32" t="s">
        <v>161</v>
      </c>
      <c r="C13" s="30">
        <v>35</v>
      </c>
      <c r="D13" s="31"/>
      <c r="E13" s="30">
        <f>C13*D13</f>
        <v>0</v>
      </c>
    </row>
    <row r="14" spans="2:5" x14ac:dyDescent="0.2">
      <c r="B14" s="32" t="s">
        <v>162</v>
      </c>
      <c r="C14" s="30"/>
      <c r="D14" s="31"/>
      <c r="E14" s="30">
        <f>C14*D14</f>
        <v>0</v>
      </c>
    </row>
    <row r="15" spans="2:5" x14ac:dyDescent="0.2">
      <c r="B15" s="33" t="s">
        <v>164</v>
      </c>
      <c r="C15" s="30">
        <v>10</v>
      </c>
      <c r="D15" s="31"/>
      <c r="E15" s="30">
        <f>D15*C15</f>
        <v>0</v>
      </c>
    </row>
    <row r="16" spans="2:5" x14ac:dyDescent="0.2">
      <c r="B16" s="79" t="s">
        <v>154</v>
      </c>
      <c r="C16" s="77"/>
      <c r="D16" s="78"/>
      <c r="E16" s="30"/>
    </row>
    <row r="17" spans="2:5" x14ac:dyDescent="0.2">
      <c r="B17" s="31" t="s">
        <v>156</v>
      </c>
      <c r="C17" s="30">
        <v>15</v>
      </c>
      <c r="D17" s="31"/>
      <c r="E17" s="30">
        <f>C17*D17</f>
        <v>0</v>
      </c>
    </row>
    <row r="18" spans="2:5" x14ac:dyDescent="0.2">
      <c r="B18" s="31" t="s">
        <v>155</v>
      </c>
      <c r="C18" s="30">
        <v>30</v>
      </c>
      <c r="D18" s="31"/>
      <c r="E18" s="30">
        <f>C18*D18</f>
        <v>0</v>
      </c>
    </row>
    <row r="19" spans="2:5" x14ac:dyDescent="0.2">
      <c r="B19" s="32" t="s">
        <v>117</v>
      </c>
      <c r="C19" s="30">
        <v>20</v>
      </c>
      <c r="D19" s="31"/>
      <c r="E19" s="30">
        <f>C19*D19</f>
        <v>0</v>
      </c>
    </row>
    <row r="20" spans="2:5" x14ac:dyDescent="0.2">
      <c r="B20" s="79" t="s">
        <v>157</v>
      </c>
      <c r="C20" s="77"/>
      <c r="D20" s="78"/>
      <c r="E20" s="30"/>
    </row>
    <row r="21" spans="2:5" x14ac:dyDescent="0.2">
      <c r="B21" s="31" t="s">
        <v>163</v>
      </c>
      <c r="C21" s="30">
        <v>25</v>
      </c>
      <c r="D21" s="31"/>
      <c r="E21" s="30">
        <f>C21*D21</f>
        <v>0</v>
      </c>
    </row>
    <row r="22" spans="2:5" x14ac:dyDescent="0.2">
      <c r="B22" s="31" t="s">
        <v>158</v>
      </c>
      <c r="C22" s="30">
        <v>50</v>
      </c>
      <c r="D22" s="31"/>
      <c r="E22" s="30">
        <f>C22*D22</f>
        <v>0</v>
      </c>
    </row>
    <row r="23" spans="2:5" x14ac:dyDescent="0.2">
      <c r="B23" s="31" t="s">
        <v>159</v>
      </c>
      <c r="C23" s="30">
        <v>75</v>
      </c>
      <c r="D23" s="31"/>
      <c r="E23" s="30">
        <f>D23*F23</f>
        <v>0</v>
      </c>
    </row>
    <row r="24" spans="2:5" x14ac:dyDescent="0.2">
      <c r="B24" s="31" t="s">
        <v>160</v>
      </c>
      <c r="C24" s="30">
        <v>100</v>
      </c>
      <c r="D24" s="31"/>
      <c r="E24" s="30">
        <f>C24*D24</f>
        <v>0</v>
      </c>
    </row>
    <row r="25" spans="2:5" x14ac:dyDescent="0.2">
      <c r="B25" s="32" t="s">
        <v>88</v>
      </c>
      <c r="C25" s="30">
        <v>200</v>
      </c>
      <c r="D25" s="31"/>
      <c r="E25" s="30">
        <f>C25*D25</f>
        <v>0</v>
      </c>
    </row>
    <row r="26" spans="2:5" x14ac:dyDescent="0.2">
      <c r="B26" s="32" t="s">
        <v>98</v>
      </c>
      <c r="C26" s="76"/>
      <c r="D26" s="77"/>
      <c r="E26" s="78"/>
    </row>
    <row r="27" spans="2:5" x14ac:dyDescent="0.2">
      <c r="B27" s="66" t="s">
        <v>4</v>
      </c>
      <c r="C27" s="67"/>
      <c r="D27" s="68"/>
      <c r="E27" s="28">
        <f>SUM(E3:E26)</f>
        <v>0</v>
      </c>
    </row>
  </sheetData>
  <mergeCells count="8">
    <mergeCell ref="B27:D27"/>
    <mergeCell ref="C3:D6"/>
    <mergeCell ref="B1:B2"/>
    <mergeCell ref="C1:C2"/>
    <mergeCell ref="D1:D2"/>
    <mergeCell ref="C26:E26"/>
    <mergeCell ref="B16:D16"/>
    <mergeCell ref="B20:D20"/>
  </mergeCells>
  <pageMargins left="0.7" right="0.7" top="0.75" bottom="0.75" header="0.3" footer="0.3"/>
  <pageSetup paperSize="9" orientation="portrait" horizontalDpi="0" verticalDpi="0"/>
  <ignoredErrors>
    <ignoredError sqref="E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OXFAM</vt:lpstr>
      <vt:lpstr>Lokale producenten</vt:lpstr>
      <vt:lpstr>Materiaal</vt:lpstr>
      <vt:lpstr>Algemeen overzicht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Meert Olaf</dc:creator>
  <cp:lastModifiedBy>Meert Olaf</cp:lastModifiedBy>
  <cp:lastPrinted>2025-04-13T11:07:15Z</cp:lastPrinted>
  <dcterms:created xsi:type="dcterms:W3CDTF">2024-01-05T13:27:58Z</dcterms:created>
  <dcterms:modified xsi:type="dcterms:W3CDTF">2025-07-16T19:05:39Z</dcterms:modified>
</cp:coreProperties>
</file>